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8~1\AppData\Local\Temp\Rar$DIa524.29267\"/>
    </mc:Choice>
  </mc:AlternateContent>
  <bookViews>
    <workbookView xWindow="240" yWindow="60" windowWidth="10320" windowHeight="7740" tabRatio="903"/>
  </bookViews>
  <sheets>
    <sheet name="АКВА VIP" sheetId="1" r:id="rId1"/>
    <sheet name="АКВА М" sheetId="14" r:id="rId2"/>
    <sheet name="ГЕЛЬ М" sheetId="16" r:id="rId3"/>
    <sheet name="ГЕЛЬ Ю" sheetId="17" r:id="rId4"/>
    <sheet name="HOLI У" sheetId="21" r:id="rId5"/>
    <sheet name="ПОДЛИННИК М" sheetId="23" r:id="rId6"/>
    <sheet name="ПОРТРЕТ VIP" sheetId="24" r:id="rId7"/>
    <sheet name="ПОРТРЕТ Ю" sheetId="26" r:id="rId8"/>
    <sheet name="СВОБОДА М" sheetId="47" r:id="rId9"/>
    <sheet name="КИТАЙ М" sheetId="29" r:id="rId10"/>
    <sheet name="КИТАЙ Ю" sheetId="48" r:id="rId11"/>
    <sheet name="АЭРО М" sheetId="30" r:id="rId12"/>
    <sheet name="СТРАЗЫ М" sheetId="31" r:id="rId13"/>
    <sheet name="ПРИКЛ М" sheetId="34" r:id="rId14"/>
    <sheet name="ЮВЕЛИР VIP" sheetId="36" r:id="rId15"/>
    <sheet name="КУКЛА VIP" sheetId="11" r:id="rId16"/>
    <sheet name="КУКЛА М" sheetId="38" r:id="rId17"/>
    <sheet name="Обложка1 VIP" sheetId="3" r:id="rId18"/>
    <sheet name="Обложка1 М" sheetId="40" r:id="rId19"/>
    <sheet name="Обложка2 М" sheetId="6" r:id="rId20"/>
    <sheet name="Обложка3 VIP" sheetId="8" r:id="rId21"/>
    <sheet name="Обложка3 М" sheetId="42" r:id="rId22"/>
    <sheet name="Обложка4 М" sheetId="44" r:id="rId23"/>
    <sheet name="Обложка5 У" sheetId="46" r:id="rId24"/>
  </sheets>
  <definedNames>
    <definedName name="_xlnm.Print_Titles" localSheetId="4">'HOLI У'!$1:$12</definedName>
    <definedName name="_xlnm.Print_Titles" localSheetId="0">'АКВА VIP'!$1:$14</definedName>
    <definedName name="_xlnm.Print_Titles" localSheetId="1">'АКВА М'!$1:$15</definedName>
    <definedName name="_xlnm.Print_Titles" localSheetId="11">'АЭРО М'!$1:$13</definedName>
    <definedName name="_xlnm.Print_Titles" localSheetId="2">'ГЕЛЬ М'!$1:$15</definedName>
    <definedName name="_xlnm.Print_Titles" localSheetId="3">'ГЕЛЬ Ю'!$1:$13</definedName>
    <definedName name="_xlnm.Print_Titles" localSheetId="9">'КИТАЙ М'!$1:$12</definedName>
    <definedName name="_xlnm.Print_Titles" localSheetId="10">'КИТАЙ Ю'!$1:$12</definedName>
    <definedName name="_xlnm.Print_Titles" localSheetId="15">'КУКЛА VIP'!$1:$13</definedName>
    <definedName name="_xlnm.Print_Titles" localSheetId="16">'КУКЛА М'!$1:$13</definedName>
    <definedName name="_xlnm.Print_Titles" localSheetId="17">'Обложка1 VIP'!$1:$15</definedName>
    <definedName name="_xlnm.Print_Titles" localSheetId="18">'Обложка1 М'!$1:$16</definedName>
    <definedName name="_xlnm.Print_Titles" localSheetId="19">'Обложка2 М'!$1:$14</definedName>
    <definedName name="_xlnm.Print_Titles" localSheetId="20">'Обложка3 VIP'!$1:$14</definedName>
    <definedName name="_xlnm.Print_Titles" localSheetId="21">'Обложка3 М'!$1:$14</definedName>
    <definedName name="_xlnm.Print_Titles" localSheetId="22">'Обложка4 М'!$1:$16</definedName>
    <definedName name="_xlnm.Print_Titles" localSheetId="23">'Обложка5 У'!$1:$16</definedName>
    <definedName name="_xlnm.Print_Titles" localSheetId="5">'ПОДЛИННИК М'!$1:$13</definedName>
    <definedName name="_xlnm.Print_Titles" localSheetId="6">'ПОРТРЕТ VIP'!$1:$13</definedName>
    <definedName name="_xlnm.Print_Titles" localSheetId="7">'ПОРТРЕТ Ю'!$1:$14</definedName>
    <definedName name="_xlnm.Print_Titles" localSheetId="13">'ПРИКЛ М'!$1:$12</definedName>
    <definedName name="_xlnm.Print_Titles" localSheetId="8">'СВОБОДА М'!$1:$13</definedName>
    <definedName name="_xlnm.Print_Titles" localSheetId="12">'СТРАЗЫ М'!$1:$14</definedName>
    <definedName name="_xlnm.Print_Titles" localSheetId="14">'ЮВЕЛИР VIP'!$1:$13</definedName>
    <definedName name="_xlnm.Print_Area" localSheetId="19">'Обложка2 М'!$A$1:$N$30</definedName>
  </definedNames>
  <calcPr calcId="152511"/>
</workbook>
</file>

<file path=xl/calcChain.xml><?xml version="1.0" encoding="utf-8"?>
<calcChain xmlns="http://schemas.openxmlformats.org/spreadsheetml/2006/main">
  <c r="H17" i="8" l="1"/>
  <c r="H15" i="8"/>
  <c r="H16" i="8"/>
  <c r="H14" i="8"/>
  <c r="G13" i="36"/>
  <c r="I13" i="36" s="1"/>
  <c r="G12" i="36"/>
  <c r="I12" i="36" s="1"/>
  <c r="J17" i="44"/>
  <c r="J18" i="44"/>
  <c r="J20" i="44"/>
  <c r="J19" i="44"/>
  <c r="J21" i="44"/>
  <c r="J22" i="44"/>
  <c r="J23" i="44"/>
  <c r="J16" i="44"/>
  <c r="I14" i="31" l="1"/>
  <c r="I15" i="31"/>
  <c r="I16" i="31"/>
  <c r="I17" i="31"/>
  <c r="I18" i="31"/>
  <c r="I19" i="31"/>
  <c r="I21" i="31"/>
  <c r="I20" i="31"/>
  <c r="H12" i="48" l="1"/>
  <c r="J12" i="48" s="1"/>
  <c r="H13" i="48"/>
  <c r="J13" i="48" s="1"/>
  <c r="H15" i="47" l="1"/>
  <c r="J15" i="47" s="1"/>
  <c r="H16" i="47"/>
  <c r="J16" i="47" s="1"/>
  <c r="H14" i="47"/>
  <c r="J14" i="47" s="1"/>
  <c r="H13" i="47"/>
  <c r="J13" i="47" s="1"/>
  <c r="J18" i="16" l="1"/>
  <c r="L18" i="16" s="1"/>
  <c r="J15" i="16"/>
  <c r="L15" i="16" s="1"/>
  <c r="J17" i="16"/>
  <c r="L17" i="16" s="1"/>
  <c r="J20" i="14"/>
  <c r="L20" i="14" s="1"/>
  <c r="J21" i="14"/>
  <c r="L21" i="14" s="1"/>
  <c r="J22" i="14"/>
  <c r="L22" i="14" s="1"/>
  <c r="J18" i="14"/>
  <c r="L18" i="14" s="1"/>
  <c r="J15" i="14"/>
  <c r="L15" i="14" s="1"/>
  <c r="J16" i="14"/>
  <c r="L16" i="14" s="1"/>
  <c r="I18" i="1"/>
  <c r="K18" i="1" s="1"/>
  <c r="I14" i="1"/>
  <c r="K14" i="1" s="1"/>
  <c r="I15" i="1"/>
  <c r="K15" i="1" s="1"/>
  <c r="J18" i="46" l="1"/>
  <c r="L18" i="46" s="1"/>
  <c r="J17" i="46"/>
  <c r="L17" i="46" s="1"/>
  <c r="J16" i="46"/>
  <c r="L16" i="46" s="1"/>
  <c r="L19" i="44"/>
  <c r="L21" i="44"/>
  <c r="L18" i="44"/>
  <c r="L20" i="44"/>
  <c r="L23" i="44"/>
  <c r="L22" i="44"/>
  <c r="L16" i="44"/>
  <c r="L17" i="44"/>
  <c r="H15" i="42"/>
  <c r="J15" i="42" s="1"/>
  <c r="H14" i="42"/>
  <c r="J14" i="42" s="1"/>
  <c r="J19" i="40"/>
  <c r="L19" i="40" s="1"/>
  <c r="J21" i="40"/>
  <c r="L21" i="40" s="1"/>
  <c r="J16" i="40"/>
  <c r="L16" i="40" s="1"/>
  <c r="J23" i="40"/>
  <c r="L23" i="40" s="1"/>
  <c r="J20" i="40"/>
  <c r="L20" i="40" s="1"/>
  <c r="J18" i="40"/>
  <c r="L18" i="40" s="1"/>
  <c r="J17" i="40"/>
  <c r="L17" i="40" s="1"/>
  <c r="J24" i="40"/>
  <c r="L24" i="40" s="1"/>
  <c r="J22" i="40"/>
  <c r="L22" i="40" s="1"/>
  <c r="G14" i="38"/>
  <c r="I14" i="38" s="1"/>
  <c r="G13" i="38"/>
  <c r="I13" i="38" s="1"/>
  <c r="G14" i="34"/>
  <c r="I14" i="34" s="1"/>
  <c r="G12" i="34"/>
  <c r="I12" i="34" s="1"/>
  <c r="G13" i="34"/>
  <c r="I13" i="34" s="1"/>
  <c r="K14" i="31"/>
  <c r="K18" i="31"/>
  <c r="K17" i="31"/>
  <c r="K21" i="31"/>
  <c r="K15" i="31"/>
  <c r="K19" i="31"/>
  <c r="K20" i="31"/>
  <c r="K16" i="31"/>
  <c r="H16" i="30"/>
  <c r="J16" i="30" s="1"/>
  <c r="H14" i="30"/>
  <c r="J14" i="30" s="1"/>
  <c r="H13" i="30"/>
  <c r="J13" i="30" s="1"/>
  <c r="H15" i="30"/>
  <c r="J15" i="30" s="1"/>
  <c r="H13" i="29"/>
  <c r="J13" i="29" s="1"/>
  <c r="H14" i="29"/>
  <c r="J14" i="29" s="1"/>
  <c r="H15" i="29"/>
  <c r="J15" i="29" s="1"/>
  <c r="I15" i="26"/>
  <c r="K15" i="26" s="1"/>
  <c r="I14" i="26"/>
  <c r="K14" i="26" s="1"/>
  <c r="I16" i="26"/>
  <c r="K16" i="26" s="1"/>
  <c r="I18" i="26"/>
  <c r="K18" i="26" s="1"/>
  <c r="I17" i="26"/>
  <c r="K17" i="26" s="1"/>
  <c r="H19" i="24"/>
  <c r="J19" i="24" s="1"/>
  <c r="H17" i="24"/>
  <c r="J17" i="24" s="1"/>
  <c r="H18" i="24"/>
  <c r="J18" i="24" s="1"/>
  <c r="H16" i="24"/>
  <c r="J16" i="24" s="1"/>
  <c r="H15" i="24"/>
  <c r="J15" i="24" s="1"/>
  <c r="H13" i="24"/>
  <c r="J13" i="24" s="1"/>
  <c r="H14" i="24"/>
  <c r="J14" i="24" s="1"/>
  <c r="H13" i="23"/>
  <c r="J13" i="23" s="1"/>
  <c r="H14" i="23"/>
  <c r="J14" i="23" s="1"/>
  <c r="G12" i="21"/>
  <c r="I12" i="21" s="1"/>
  <c r="G13" i="21"/>
  <c r="I13" i="21" s="1"/>
  <c r="H13" i="17"/>
  <c r="J13" i="17" s="1"/>
  <c r="H15" i="17"/>
  <c r="J15" i="17" s="1"/>
  <c r="H14" i="17"/>
  <c r="J14" i="17" s="1"/>
  <c r="J19" i="16"/>
  <c r="L19" i="16" s="1"/>
  <c r="J16" i="16"/>
  <c r="L16" i="16" s="1"/>
  <c r="J17" i="14"/>
  <c r="L17" i="14" s="1"/>
  <c r="J19" i="14"/>
  <c r="L19" i="14" s="1"/>
  <c r="I17" i="1"/>
  <c r="K17" i="1" s="1"/>
  <c r="G14" i="11" l="1"/>
  <c r="I14" i="11" s="1"/>
  <c r="G15" i="11"/>
  <c r="I15" i="11" s="1"/>
  <c r="G13" i="11"/>
  <c r="I13" i="11" s="1"/>
  <c r="J14" i="8"/>
  <c r="J15" i="8"/>
  <c r="J16" i="8"/>
  <c r="J17" i="8"/>
  <c r="I19" i="3"/>
  <c r="K19" i="3" s="1"/>
  <c r="I16" i="3"/>
  <c r="K16" i="3" s="1"/>
  <c r="I17" i="3"/>
  <c r="K17" i="3" s="1"/>
  <c r="I15" i="3"/>
  <c r="K15" i="3" s="1"/>
  <c r="I18" i="3"/>
  <c r="K18" i="3" s="1"/>
  <c r="I16" i="1"/>
  <c r="K16" i="1" s="1"/>
</calcChain>
</file>

<file path=xl/sharedStrings.xml><?xml version="1.0" encoding="utf-8"?>
<sst xmlns="http://schemas.openxmlformats.org/spreadsheetml/2006/main" count="498" uniqueCount="139">
  <si>
    <t>ИНДИВИДУАЛЬНОЕ ПЕРВЕНСТВО</t>
  </si>
  <si>
    <t>Жюри:</t>
  </si>
  <si>
    <t>Место</t>
  </si>
  <si>
    <t>№ уч-ка</t>
  </si>
  <si>
    <t>Участник (ца)</t>
  </si>
  <si>
    <t>Сумма</t>
  </si>
  <si>
    <t>Штраф</t>
  </si>
  <si>
    <t>Итог</t>
  </si>
  <si>
    <t>Дизайн ногтей с обложки (фоторабота)</t>
  </si>
  <si>
    <t>Тема 1: «Фантазийный образ»</t>
  </si>
  <si>
    <t>Тема 3: Черно-белый постер</t>
  </si>
  <si>
    <t>ИННА КИРЬЯНОВА</t>
  </si>
  <si>
    <t>СВЕТЛАНА РЫКОВСКАЯ</t>
  </si>
  <si>
    <t>АННА МАРЧЕНКО</t>
  </si>
  <si>
    <t>ТАТЬЯНА ГОЛЯШОВА</t>
  </si>
  <si>
    <t>ЕЛЕНА ШАЛЫРИНА</t>
  </si>
  <si>
    <t>ЛАРИСА КУРАНЕЦ</t>
  </si>
  <si>
    <t>НАТАЛЬЯ КОРОЛЬКОВА</t>
  </si>
  <si>
    <t>Ногтевой Сервис - Заочный Одиночный Вид - Мастера</t>
  </si>
  <si>
    <t>Тема 2: «Лучшая реклама ногтевого сервиса» (с содержанием рекламного текста)</t>
  </si>
  <si>
    <t>Кукла "ARTDOLL"
(Статуэтка)</t>
  </si>
  <si>
    <t>ИНЕССА БАШКИРОВА</t>
  </si>
  <si>
    <t>НАТАЛЬЯ ЯРМАК</t>
  </si>
  <si>
    <t>АЛИНА КУПЦОВА</t>
  </si>
  <si>
    <t>XII-й Фестиваль Красоты «РОЗА ВЕТРОВ HAIR-2019»
(парикмахерское искусство, декоративная косметика, ногтевой сервис, дизайн бровей и ресниц)
6-9 ноября 2019 года</t>
  </si>
  <si>
    <t>ГЕЛЕВЫЙ ДИЗАЙН - ШКАТУЛКА</t>
  </si>
  <si>
    <t>Ногтевой Сервис - Заочный Одиночный Вид - VIP Мастера</t>
  </si>
  <si>
    <t>АКВАРЕЛЬНАЯ РОСПИСЬ - ШКАТУЛКА</t>
  </si>
  <si>
    <t>Ногтевой Сервис - Заочный Одиночный Вид - ЮНИОРЫ</t>
  </si>
  <si>
    <t>ХУДОЖЕСТВЕННАЯ РОСПИСЬ "HOLIDAY" - ШКАТУЛКА</t>
  </si>
  <si>
    <t>Ногтевой Сервис - Заочный Одиночный Вид - УЧАЩИЕСЯ</t>
  </si>
  <si>
    <t>ХУДОЖЕСТВЕННАЯ РОСПИСЬ "ПОДЛИННИК" - ШКАТУЛКА 10 СМ</t>
  </si>
  <si>
    <t>ХУДОЖЕСТВЕННАЯ РОСПИСЬ "ПОРТРЕТ ЗНАМЕНИТОСТИ" - ШКАТУЛКА</t>
  </si>
  <si>
    <t>КИТАЙСКАЯ РОСПИСЬ - РИСУНОК ПЛОСКОЙ КИСТЬЮ - ШКАТУЛКА 10 СМ</t>
  </si>
  <si>
    <t>ИНКРУСТАЦИЯ СТРАЗАМИ - ШКАТУЛКА 10 СМ</t>
  </si>
  <si>
    <t>ПРИКЛАДНОЙ ДИЗАЙН - ДЕКОРИРОВАНИЕ АКСЕССУАРОВ</t>
  </si>
  <si>
    <t>Ногтевой Сервис - Заочный Одиночный Вид - МАСТЕРА</t>
  </si>
  <si>
    <t>Ногтевой Сервис - Заочный Одиночный Вид - VIP МАСТЕРА</t>
  </si>
  <si>
    <t>НЕЙЛ-ЮВЕЛИР - ЮВЕЛИРНАЯ ГРУППА - УКРАШЕНИЕ</t>
  </si>
  <si>
    <t>Тема 4: ОДИН АКЦЕНТ</t>
  </si>
  <si>
    <t>ТАТЬЯНА КИРЬЯНОВА</t>
  </si>
  <si>
    <t>ТАТЬЯНА ПРОКОФЬЕВА</t>
  </si>
  <si>
    <t>НАТАЛЬЯ ПОДОСОЧНАЯ</t>
  </si>
  <si>
    <t>ТАТЬЯНА НОВИКОВА</t>
  </si>
  <si>
    <t>ЕКАТЕРИНА МЕЛЬНИК</t>
  </si>
  <si>
    <t>ДАРЬЯ ХОДОСОВСКАЯ</t>
  </si>
  <si>
    <t>ТАТЬЯНА ПАСЮТИНА</t>
  </si>
  <si>
    <t>ДАРЬЯ ЕРОХИНА</t>
  </si>
  <si>
    <t>ЕЛЕНА ВОРОНЦОВА</t>
  </si>
  <si>
    <t>ВЕРОНИКА БУДЮХИНА</t>
  </si>
  <si>
    <t>ИРИНА АХМЕДОВА</t>
  </si>
  <si>
    <t>МАРИНА ТИМОШЕНКО</t>
  </si>
  <si>
    <t>АНАСТАСИЯ КЛЕПИКОВА</t>
  </si>
  <si>
    <t>ДАРЬЯ ЛЕДНИЦКАЯ</t>
  </si>
  <si>
    <t>ОЛЬГА КУКИНА</t>
  </si>
  <si>
    <t>ГАЛИНА ВЕЧОРКО</t>
  </si>
  <si>
    <t>АННА ДАВЫДОВА</t>
  </si>
  <si>
    <t>МАРИНА ГАРБАЖИУ</t>
  </si>
  <si>
    <t>ОЛЬГА БУРСОВА</t>
  </si>
  <si>
    <t>ИРИНА БИЛЕНКО</t>
  </si>
  <si>
    <t xml:space="preserve">ОЛЬГА ШНИП </t>
  </si>
  <si>
    <t>ЕКАТЕРИНА КЛЕШКОВА</t>
  </si>
  <si>
    <t>ЕЛЕНА ОСИПОВИЧ</t>
  </si>
  <si>
    <t>ЕЛЕНА КРУПСКАЯ</t>
  </si>
  <si>
    <t>АНАСТАСИЯ БЕХТЕР-ГРАТЯН</t>
  </si>
  <si>
    <t>ЯНИНА ЯНЧУРЕВИЧ</t>
  </si>
  <si>
    <t>ВИКТОРИЯ КУПЦОВА</t>
  </si>
  <si>
    <t>ЯНА ЛЕНСКАЯ</t>
  </si>
  <si>
    <t>ИРИНА НАУМЕНКО</t>
  </si>
  <si>
    <t>АННА МАЛАШКО</t>
  </si>
  <si>
    <t>РОСПИСЬ-АЭРОГРАФИЯ - ШКАТУЛКА 10 СМ</t>
  </si>
  <si>
    <t>ВАЛЕРИЯ ШАШОК</t>
  </si>
  <si>
    <t>МАРИНА ЖУКОВА</t>
  </si>
  <si>
    <t>СВЕТЛАНА ОПАНАСЕНКО</t>
  </si>
  <si>
    <t>МАРИНА ЛИТВИН</t>
  </si>
  <si>
    <t>ЕЛЕНА ЛУКЬЯНЕНКО</t>
  </si>
  <si>
    <t>АЛЁНА РУСЕЦКАЯ</t>
  </si>
  <si>
    <t>ПОЛИНА ШЕВЦОВА</t>
  </si>
  <si>
    <t>КАРОЛИНА ДУРДЫЕВА</t>
  </si>
  <si>
    <t>ОКСАНА КОЙПИШ</t>
  </si>
  <si>
    <t>ОЛЬГА КАБЫШ</t>
  </si>
  <si>
    <t>ЕВГЕНИЯ ГИРИЧ</t>
  </si>
  <si>
    <t>ЮЛИЯ САВЧЕНКОВА</t>
  </si>
  <si>
    <t>АНАСТАСИЯ КИРБАЙ</t>
  </si>
  <si>
    <t>ДАРЬЯ ЛЕДНИЦКЕАЯ</t>
  </si>
  <si>
    <t>АНАСТАСИЯ КОВАЛЕВИЧ</t>
  </si>
  <si>
    <t>ИРИНА БЕСПАЛОВА</t>
  </si>
  <si>
    <t>АНАСТАСИЯ СОТЧЕНКО</t>
  </si>
  <si>
    <t>КРИСТИНА ВЕРЕМЕЙЧИК</t>
  </si>
  <si>
    <t>ЕЛИЗАВЕТА БАРТНЕВСКАЯ</t>
  </si>
  <si>
    <t>ТАТЬЯНА ШУТОВА</t>
  </si>
  <si>
    <t>КСЕНИЯ ТКАЧ</t>
  </si>
  <si>
    <t>АНАСТАСИЯ КОРЕНЬ</t>
  </si>
  <si>
    <t>ЕЛЕНА ШЕПЕЛЮК</t>
  </si>
  <si>
    <t>ДАРЬЯ БАВТРУК</t>
  </si>
  <si>
    <t>ХУДОЖЕСТВЕННАЯ РОСПИСЬ "СВОБОДНАЯ ТЕМА" - ШКАТУЛКА</t>
  </si>
  <si>
    <t>НАТАЛЬЯ БЕРДНИКОВА</t>
  </si>
  <si>
    <t>ЛИЛИЯ СТОЛЯРОВА</t>
  </si>
  <si>
    <t>УЛЬЯНА ПАРАМОНОВА</t>
  </si>
  <si>
    <t>ЕЛЕНА ПОНАМАРЁВА</t>
  </si>
  <si>
    <t>ЕКАТЕРИНА ДУМИНА</t>
  </si>
  <si>
    <t>ОЛЕГ ПЕТРОВ</t>
  </si>
  <si>
    <t>ДАРЬЯ ФУРСОВА</t>
  </si>
  <si>
    <t>ЛЮБОВЬ ЕЛЫНЫЧЕВА</t>
  </si>
  <si>
    <t>ОЛЬГА САЕНКО</t>
  </si>
  <si>
    <t>ГАЛИНА НИКОЛАЕВА</t>
  </si>
  <si>
    <t>АЛЁНА ГАЙДУКЕВИЧ</t>
  </si>
  <si>
    <t>ЛЮБОВЬ ТРИКОЗЮК</t>
  </si>
  <si>
    <t>СИНТИЯ ИВАНОВА</t>
  </si>
  <si>
    <t>ИРИНА ПОТАПЕНКО</t>
  </si>
  <si>
    <t>ЕЛЕНА ШАЛЫГИНА</t>
  </si>
  <si>
    <t>Зеркало</t>
  </si>
  <si>
    <t>№С/№Р</t>
  </si>
  <si>
    <t>Ср</t>
  </si>
  <si>
    <t>Оценка</t>
  </si>
  <si>
    <t>1я рект.</t>
  </si>
  <si>
    <t>2я рект.</t>
  </si>
  <si>
    <t>Тема 5: ДЕТСКИЙ МАНИКЮР</t>
  </si>
  <si>
    <t>ТАТЬЯНА ГОЛЯШЕВА</t>
  </si>
  <si>
    <t>АНАНСТАСИЯ СЕРГЕЕНКО</t>
  </si>
  <si>
    <t>ЕЛЕНА ХАСИНЕВИЧ</t>
  </si>
  <si>
    <t>ТАТЬЯНА СОЛОВЬЕВА</t>
  </si>
  <si>
    <t>РАЛИЦА ГЕОРГИЕВА</t>
  </si>
  <si>
    <t>НАДЕЖДА ВОЛЬВАЧ</t>
  </si>
  <si>
    <t>ТАТЬЯНА СОЛОВЬЁВА</t>
  </si>
  <si>
    <t>ЮЛИЯ ПАПКО</t>
  </si>
  <si>
    <t>ИРИНА КОТОВИЧ</t>
  </si>
  <si>
    <t>ТАТЬЯНАСОЛОВЬЁВА</t>
  </si>
  <si>
    <t>ИРИНА ЧЕРНОЦКАЯ</t>
  </si>
  <si>
    <t>АННА ДОЛГАЯ</t>
  </si>
  <si>
    <t>СВЕТЛАНА КАЛЮЖНОВА</t>
  </si>
  <si>
    <t>ВЕРОНИКА КВЯТКОВСКАЯ</t>
  </si>
  <si>
    <t>ГАЛИНА ЗАИТОВА</t>
  </si>
  <si>
    <t>ВЕРОНИКА ДРОЗДОВСКАЯ</t>
  </si>
  <si>
    <t>ТАТЬЯНА ПАСТУШЕНЯ</t>
  </si>
  <si>
    <t>АЛЕКСАНДРА ЗУЕВА</t>
  </si>
  <si>
    <t xml:space="preserve">РУТА КРУШИНГСКИЕНЕ </t>
  </si>
  <si>
    <t>АУШРА ЧЕКАВИЧИЕНЕ</t>
  </si>
  <si>
    <t>ТЕОДОРА 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</si>
</sst>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i/>
      <sz val="8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Arial Cyr"/>
      <family val="2"/>
      <charset val="204"/>
    </font>
    <font>
      <b/>
      <i/>
      <sz val="9"/>
      <color rgb="FF000000"/>
      <name val="Arial Cyr"/>
      <family val="2"/>
      <charset val="204"/>
    </font>
    <font>
      <sz val="9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i/>
      <sz val="10"/>
      <color rgb="FF000000"/>
      <name val="Arial Cyr"/>
      <family val="2"/>
      <charset val="204"/>
    </font>
    <font>
      <sz val="12"/>
      <color rgb="FF000000"/>
      <name val="Arial Cyr"/>
      <family val="2"/>
      <charset val="204"/>
    </font>
    <font>
      <sz val="11"/>
      <color rgb="FF000000"/>
      <name val="Arial Cyr"/>
      <family val="2"/>
      <charset val="204"/>
    </font>
    <font>
      <b/>
      <sz val="11"/>
      <color rgb="FF000000"/>
      <name val="Arial Cyr"/>
      <family val="2"/>
      <charset val="204"/>
    </font>
    <font>
      <b/>
      <sz val="11"/>
      <color rgb="FFFFFFFF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rgb="FFFFFFFF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Continuous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shrinkToFit="1"/>
    </xf>
    <xf numFmtId="0" fontId="1" fillId="0" borderId="1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5" fillId="3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left" vertical="center" shrinkToFit="1"/>
    </xf>
    <xf numFmtId="0" fontId="1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shrinkToFit="1"/>
    </xf>
    <xf numFmtId="0" fontId="4" fillId="0" borderId="0" xfId="0" applyFont="1" applyAlignment="1">
      <alignment wrapText="1"/>
    </xf>
    <xf numFmtId="0" fontId="1" fillId="0" borderId="2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left" vertical="center" shrinkToFit="1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  <protection hidden="1"/>
    </xf>
    <xf numFmtId="0" fontId="1" fillId="0" borderId="3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shrinkToFit="1"/>
    </xf>
    <xf numFmtId="0" fontId="3" fillId="0" borderId="29" xfId="0" applyFont="1" applyFill="1" applyBorder="1" applyAlignment="1">
      <alignment horizontal="left" vertical="center" shrinkToFit="1"/>
    </xf>
    <xf numFmtId="0" fontId="5" fillId="3" borderId="2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 shrinkToFit="1"/>
    </xf>
    <xf numFmtId="0" fontId="1" fillId="0" borderId="37" xfId="0" applyFont="1" applyFill="1" applyBorder="1" applyAlignment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  <protection hidden="1"/>
    </xf>
    <xf numFmtId="0" fontId="1" fillId="0" borderId="3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 shrinkToFit="1"/>
    </xf>
    <xf numFmtId="0" fontId="2" fillId="0" borderId="8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right" vertical="top"/>
    </xf>
    <xf numFmtId="0" fontId="12" fillId="0" borderId="8" xfId="0" applyFont="1" applyFill="1" applyBorder="1" applyAlignment="1">
      <alignment horizontal="right" vertical="top"/>
    </xf>
    <xf numFmtId="0" fontId="13" fillId="0" borderId="9" xfId="0" applyFont="1" applyFill="1" applyBorder="1" applyAlignment="1">
      <alignment horizontal="right" vertical="top"/>
    </xf>
    <xf numFmtId="0" fontId="5" fillId="0" borderId="10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shrinkToFit="1"/>
    </xf>
    <xf numFmtId="0" fontId="2" fillId="0" borderId="3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right" vertical="top"/>
    </xf>
    <xf numFmtId="0" fontId="12" fillId="0" borderId="3" xfId="0" applyFont="1" applyFill="1" applyBorder="1" applyAlignment="1">
      <alignment horizontal="right" vertical="top"/>
    </xf>
    <xf numFmtId="0" fontId="13" fillId="0" borderId="15" xfId="0" applyFont="1" applyFill="1" applyBorder="1" applyAlignment="1">
      <alignment horizontal="right" vertical="top"/>
    </xf>
    <xf numFmtId="0" fontId="5" fillId="0" borderId="42" xfId="0" applyFont="1" applyFill="1" applyBorder="1" applyAlignment="1">
      <alignment horizontal="center" vertical="top"/>
    </xf>
    <xf numFmtId="0" fontId="10" fillId="0" borderId="43" xfId="0" applyFont="1" applyFill="1" applyBorder="1" applyAlignment="1">
      <alignment horizontal="center" vertical="top"/>
    </xf>
    <xf numFmtId="0" fontId="10" fillId="0" borderId="43" xfId="0" applyFont="1" applyFill="1" applyBorder="1" applyAlignment="1">
      <alignment horizontal="left" vertical="top" shrinkToFit="1"/>
    </xf>
    <xf numFmtId="0" fontId="2" fillId="0" borderId="43" xfId="0" applyFont="1" applyFill="1" applyBorder="1" applyAlignment="1">
      <alignment horizontal="left" vertical="top"/>
    </xf>
    <xf numFmtId="0" fontId="11" fillId="0" borderId="43" xfId="0" applyFont="1" applyFill="1" applyBorder="1" applyAlignment="1">
      <alignment horizontal="right" vertical="top"/>
    </xf>
    <xf numFmtId="0" fontId="11" fillId="0" borderId="44" xfId="0" applyFont="1" applyFill="1" applyBorder="1" applyAlignment="1">
      <alignment horizontal="right" vertical="top"/>
    </xf>
    <xf numFmtId="0" fontId="12" fillId="0" borderId="43" xfId="0" applyFont="1" applyFill="1" applyBorder="1" applyAlignment="1">
      <alignment horizontal="right" vertical="top"/>
    </xf>
    <xf numFmtId="0" fontId="12" fillId="0" borderId="45" xfId="0" applyFont="1" applyFill="1" applyBorder="1" applyAlignment="1">
      <alignment horizontal="right" vertical="top"/>
    </xf>
    <xf numFmtId="0" fontId="5" fillId="0" borderId="46" xfId="0" applyFont="1" applyFill="1" applyBorder="1" applyAlignment="1">
      <alignment horizontal="center" vertical="top"/>
    </xf>
    <xf numFmtId="0" fontId="10" fillId="0" borderId="47" xfId="0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left" vertical="top" shrinkToFit="1"/>
    </xf>
    <xf numFmtId="0" fontId="2" fillId="0" borderId="47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left" vertical="top" shrinkToFit="1"/>
    </xf>
    <xf numFmtId="0" fontId="2" fillId="0" borderId="13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left" vertical="center" shrinkToFit="1"/>
    </xf>
    <xf numFmtId="0" fontId="14" fillId="0" borderId="2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shrinkToFit="1"/>
    </xf>
    <xf numFmtId="0" fontId="1" fillId="0" borderId="48" xfId="0" applyFont="1" applyFill="1" applyBorder="1" applyAlignment="1" applyProtection="1">
      <alignment horizontal="center" vertical="center"/>
      <protection hidden="1"/>
    </xf>
    <xf numFmtId="0" fontId="1" fillId="0" borderId="49" xfId="0" applyFont="1" applyFill="1" applyBorder="1" applyAlignment="1" applyProtection="1">
      <alignment horizontal="center" vertical="center"/>
      <protection hidden="1"/>
    </xf>
    <xf numFmtId="0" fontId="15" fillId="0" borderId="19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4" fillId="0" borderId="2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tabSelected="1" view="pageBreakPreview" topLeftCell="A2" zoomScaleNormal="100" zoomScaleSheetLayoutView="100" workbookViewId="0">
      <selection activeCell="D14" sqref="D14:E18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5.28515625" style="5" bestFit="1" customWidth="1"/>
    <col min="4" max="8" width="4.42578125" style="5" customWidth="1"/>
    <col min="9" max="9" width="7.42578125" style="5" customWidth="1"/>
    <col min="10" max="10" width="8.28515625" style="5" customWidth="1"/>
    <col min="11" max="11" width="6.42578125" style="5" customWidth="1"/>
  </cols>
  <sheetData>
    <row r="1" spans="1:14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x14ac:dyDescent="0.2">
      <c r="A4" s="2" t="s">
        <v>26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4" x14ac:dyDescent="0.2">
      <c r="A5" s="17" t="s">
        <v>27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4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4" ht="15.75" x14ac:dyDescent="0.25">
      <c r="A7" s="4" t="s">
        <v>1</v>
      </c>
      <c r="B7" s="11">
        <v>1</v>
      </c>
      <c r="C7" s="12" t="s">
        <v>120</v>
      </c>
      <c r="E7" s="7"/>
      <c r="F7" s="7"/>
      <c r="G7" s="7"/>
      <c r="H7" s="7"/>
    </row>
    <row r="8" spans="1:14" s="1" customFormat="1" ht="15.75" x14ac:dyDescent="0.25">
      <c r="A8" s="4"/>
      <c r="B8" s="11">
        <v>2</v>
      </c>
      <c r="C8" s="12" t="s">
        <v>15</v>
      </c>
      <c r="D8" s="5"/>
      <c r="E8" s="7"/>
      <c r="F8" s="7"/>
      <c r="G8" s="7"/>
      <c r="H8" s="7"/>
      <c r="I8" s="5"/>
      <c r="J8" s="5"/>
      <c r="K8" s="5"/>
    </row>
    <row r="9" spans="1:14" ht="15.75" x14ac:dyDescent="0.25">
      <c r="B9" s="11">
        <v>3</v>
      </c>
      <c r="C9" s="12" t="s">
        <v>23</v>
      </c>
    </row>
    <row r="10" spans="1:14" s="1" customFormat="1" ht="15.75" x14ac:dyDescent="0.25">
      <c r="A10" s="5"/>
      <c r="B10" s="11">
        <v>4</v>
      </c>
      <c r="C10" s="12" t="s">
        <v>16</v>
      </c>
      <c r="D10" s="5"/>
      <c r="E10" s="5"/>
      <c r="F10" s="5"/>
      <c r="G10" s="5"/>
      <c r="H10" s="5"/>
      <c r="I10" s="5"/>
      <c r="J10" s="5"/>
      <c r="K10" s="5"/>
    </row>
    <row r="11" spans="1:14" s="1" customFormat="1" ht="15.75" x14ac:dyDescent="0.25">
      <c r="A11" s="5"/>
      <c r="B11" s="11">
        <v>5</v>
      </c>
      <c r="C11" s="12" t="s">
        <v>21</v>
      </c>
      <c r="D11" s="5"/>
      <c r="E11" s="5"/>
      <c r="F11" s="5"/>
      <c r="G11" s="5"/>
      <c r="H11" s="5"/>
      <c r="I11" s="5"/>
      <c r="J11" s="5"/>
      <c r="K11" s="5"/>
    </row>
    <row r="12" spans="1:14" ht="13.5" thickBot="1" x14ac:dyDescent="0.25">
      <c r="B12" s="11"/>
      <c r="C12" s="11"/>
    </row>
    <row r="13" spans="1:14" s="6" customFormat="1" ht="13.5" customHeight="1" thickBot="1" x14ac:dyDescent="0.25">
      <c r="A13" s="18" t="s">
        <v>2</v>
      </c>
      <c r="B13" s="18" t="s">
        <v>3</v>
      </c>
      <c r="C13" s="117" t="s">
        <v>4</v>
      </c>
      <c r="D13" s="18">
        <v>1</v>
      </c>
      <c r="E13" s="18">
        <v>3</v>
      </c>
      <c r="F13" s="18">
        <v>4</v>
      </c>
      <c r="G13" s="18">
        <v>5</v>
      </c>
      <c r="H13" s="18">
        <v>6</v>
      </c>
      <c r="I13" s="18" t="s">
        <v>5</v>
      </c>
      <c r="J13" s="18" t="s">
        <v>6</v>
      </c>
      <c r="K13" s="18" t="s">
        <v>7</v>
      </c>
    </row>
    <row r="14" spans="1:14" ht="15.75" x14ac:dyDescent="0.2">
      <c r="A14" s="28">
        <v>1</v>
      </c>
      <c r="B14" s="29">
        <v>4</v>
      </c>
      <c r="C14" s="60" t="s">
        <v>130</v>
      </c>
      <c r="D14" s="31">
        <v>30</v>
      </c>
      <c r="E14" s="31">
        <v>29</v>
      </c>
      <c r="F14" s="31">
        <v>29</v>
      </c>
      <c r="G14" s="31">
        <v>30</v>
      </c>
      <c r="H14" s="31">
        <v>30</v>
      </c>
      <c r="I14" s="33">
        <f>SUM(D14:H14)</f>
        <v>148</v>
      </c>
      <c r="J14" s="32"/>
      <c r="K14" s="34">
        <f>SUM(I14-J14)</f>
        <v>148</v>
      </c>
      <c r="M14" s="1"/>
      <c r="N14" s="1"/>
    </row>
    <row r="15" spans="1:14" s="1" customFormat="1" ht="15.75" x14ac:dyDescent="0.2">
      <c r="A15" s="46">
        <v>2</v>
      </c>
      <c r="B15" s="25">
        <v>6</v>
      </c>
      <c r="C15" s="26" t="s">
        <v>41</v>
      </c>
      <c r="D15" s="25">
        <v>29</v>
      </c>
      <c r="E15" s="25">
        <v>30</v>
      </c>
      <c r="F15" s="25">
        <v>30</v>
      </c>
      <c r="G15" s="25">
        <v>29</v>
      </c>
      <c r="H15" s="25">
        <v>29</v>
      </c>
      <c r="I15" s="27">
        <f>SUM(D15:H15)</f>
        <v>147</v>
      </c>
      <c r="J15" s="25"/>
      <c r="K15" s="36">
        <f>SUM(I15-J15)</f>
        <v>147</v>
      </c>
    </row>
    <row r="16" spans="1:14" ht="15.75" x14ac:dyDescent="0.2">
      <c r="A16" s="46">
        <v>3</v>
      </c>
      <c r="B16" s="25">
        <v>1</v>
      </c>
      <c r="C16" s="39" t="s">
        <v>122</v>
      </c>
      <c r="D16" s="25">
        <v>28</v>
      </c>
      <c r="E16" s="25">
        <v>28</v>
      </c>
      <c r="F16" s="25">
        <v>28</v>
      </c>
      <c r="G16" s="25">
        <v>28</v>
      </c>
      <c r="H16" s="25">
        <v>28</v>
      </c>
      <c r="I16" s="27">
        <f>SUM(D16:H16)</f>
        <v>140</v>
      </c>
      <c r="J16" s="25">
        <v>1</v>
      </c>
      <c r="K16" s="36">
        <f>SUM(I16-J16)</f>
        <v>139</v>
      </c>
    </row>
    <row r="17" spans="1:11" ht="15.75" x14ac:dyDescent="0.2">
      <c r="A17" s="46">
        <v>4</v>
      </c>
      <c r="B17" s="25">
        <v>2</v>
      </c>
      <c r="C17" s="26" t="s">
        <v>40</v>
      </c>
      <c r="D17" s="25">
        <v>26</v>
      </c>
      <c r="E17" s="25">
        <v>26</v>
      </c>
      <c r="F17" s="25">
        <v>27</v>
      </c>
      <c r="G17" s="25">
        <v>27</v>
      </c>
      <c r="H17" s="25">
        <v>27</v>
      </c>
      <c r="I17" s="27">
        <f>SUM(D17:H17)</f>
        <v>133</v>
      </c>
      <c r="J17" s="25"/>
      <c r="K17" s="36">
        <f>SUM(I17-J17)</f>
        <v>133</v>
      </c>
    </row>
    <row r="18" spans="1:11" ht="16.5" thickBot="1" x14ac:dyDescent="0.25">
      <c r="A18" s="62">
        <v>5</v>
      </c>
      <c r="B18" s="50">
        <v>3</v>
      </c>
      <c r="C18" s="49" t="s">
        <v>42</v>
      </c>
      <c r="D18" s="50">
        <v>27</v>
      </c>
      <c r="E18" s="50">
        <v>27</v>
      </c>
      <c r="F18" s="50">
        <v>26</v>
      </c>
      <c r="G18" s="50">
        <v>26</v>
      </c>
      <c r="H18" s="50">
        <v>26</v>
      </c>
      <c r="I18" s="51">
        <f>SUM(D18:H18)</f>
        <v>132</v>
      </c>
      <c r="J18" s="50"/>
      <c r="K18" s="52">
        <f>SUM(I18-J18)</f>
        <v>132</v>
      </c>
    </row>
  </sheetData>
  <sortState ref="B15:N19">
    <sortCondition descending="1" ref="K15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5"/>
  <sheetViews>
    <sheetView view="pageBreakPreview" topLeftCell="A2" zoomScaleNormal="100" zoomScaleSheetLayoutView="100" workbookViewId="0">
      <selection activeCell="D13" sqref="D13:E15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.28515625" style="5" bestFit="1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  <col min="11" max="16384" width="9.140625" style="1"/>
  </cols>
  <sheetData>
    <row r="1" spans="1:10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7" t="s">
        <v>33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4" t="s">
        <v>1</v>
      </c>
      <c r="B7" s="11">
        <v>1</v>
      </c>
      <c r="C7" s="12" t="s">
        <v>11</v>
      </c>
      <c r="E7" s="7"/>
      <c r="F7" s="7"/>
      <c r="G7" s="7"/>
    </row>
    <row r="8" spans="1:10" ht="15.75" x14ac:dyDescent="0.25">
      <c r="A8" s="4"/>
      <c r="B8" s="11">
        <v>2</v>
      </c>
      <c r="C8" s="12" t="s">
        <v>12</v>
      </c>
      <c r="E8" s="7"/>
      <c r="F8" s="7"/>
      <c r="G8" s="7"/>
    </row>
    <row r="9" spans="1:10" ht="15.75" x14ac:dyDescent="0.25">
      <c r="A9" s="4"/>
      <c r="B9" s="11">
        <v>3</v>
      </c>
      <c r="C9" s="12" t="s">
        <v>105</v>
      </c>
      <c r="E9" s="7"/>
      <c r="F9" s="7"/>
      <c r="G9" s="7"/>
    </row>
    <row r="10" spans="1:10" ht="15.75" x14ac:dyDescent="0.25">
      <c r="B10" s="11">
        <v>4</v>
      </c>
      <c r="C10" s="12" t="s">
        <v>121</v>
      </c>
    </row>
    <row r="11" spans="1:10" ht="13.5" thickBot="1" x14ac:dyDescent="0.25">
      <c r="B11" s="11"/>
      <c r="C11" s="11"/>
    </row>
    <row r="12" spans="1:10" s="6" customFormat="1" ht="13.5" customHeight="1" thickBot="1" x14ac:dyDescent="0.25">
      <c r="A12" s="18" t="s">
        <v>2</v>
      </c>
      <c r="B12" s="18" t="s">
        <v>3</v>
      </c>
      <c r="C12" s="117" t="s">
        <v>4</v>
      </c>
      <c r="D12" s="18">
        <v>1</v>
      </c>
      <c r="E12" s="18">
        <v>2</v>
      </c>
      <c r="F12" s="18">
        <v>3</v>
      </c>
      <c r="G12" s="18">
        <v>4</v>
      </c>
      <c r="H12" s="18" t="s">
        <v>5</v>
      </c>
      <c r="I12" s="18" t="s">
        <v>6</v>
      </c>
      <c r="J12" s="18" t="s">
        <v>7</v>
      </c>
    </row>
    <row r="13" spans="1:10" ht="15.75" x14ac:dyDescent="0.2">
      <c r="A13" s="28">
        <v>1</v>
      </c>
      <c r="B13" s="29">
        <v>5</v>
      </c>
      <c r="C13" s="60" t="s">
        <v>51</v>
      </c>
      <c r="D13" s="31">
        <v>30</v>
      </c>
      <c r="E13" s="31">
        <v>30</v>
      </c>
      <c r="F13" s="31">
        <v>30</v>
      </c>
      <c r="G13" s="31">
        <v>30</v>
      </c>
      <c r="H13" s="33">
        <f>SUM(D13:G13)</f>
        <v>120</v>
      </c>
      <c r="I13" s="32"/>
      <c r="J13" s="34">
        <f>SUM(H13-I13)</f>
        <v>120</v>
      </c>
    </row>
    <row r="14" spans="1:10" ht="15.75" x14ac:dyDescent="0.2">
      <c r="A14" s="46">
        <v>2</v>
      </c>
      <c r="B14" s="25">
        <v>4</v>
      </c>
      <c r="C14" s="39" t="s">
        <v>103</v>
      </c>
      <c r="D14" s="25">
        <v>29</v>
      </c>
      <c r="E14" s="25">
        <v>29</v>
      </c>
      <c r="F14" s="25">
        <v>29</v>
      </c>
      <c r="G14" s="25">
        <v>29</v>
      </c>
      <c r="H14" s="27">
        <f>SUM(D14:G14)</f>
        <v>116</v>
      </c>
      <c r="I14" s="25"/>
      <c r="J14" s="36">
        <f>SUM(H14-I14)</f>
        <v>116</v>
      </c>
    </row>
    <row r="15" spans="1:10" ht="16.5" thickBot="1" x14ac:dyDescent="0.25">
      <c r="A15" s="62">
        <v>3</v>
      </c>
      <c r="B15" s="50">
        <v>2</v>
      </c>
      <c r="C15" s="53" t="s">
        <v>72</v>
      </c>
      <c r="D15" s="50">
        <v>28</v>
      </c>
      <c r="E15" s="50">
        <v>28</v>
      </c>
      <c r="F15" s="50">
        <v>28</v>
      </c>
      <c r="G15" s="50">
        <v>28</v>
      </c>
      <c r="H15" s="51">
        <f>SUM(D15:G15)</f>
        <v>112</v>
      </c>
      <c r="I15" s="50"/>
      <c r="J15" s="52">
        <f>SUM(H15-I15)</f>
        <v>112</v>
      </c>
    </row>
  </sheetData>
  <sortState ref="B13:L15">
    <sortCondition descending="1" ref="J13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3"/>
  <sheetViews>
    <sheetView view="pageBreakPreview" topLeftCell="A2" zoomScaleNormal="100" zoomScaleSheetLayoutView="100" workbookViewId="0">
      <selection activeCell="E12" sqref="D12:E13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.28515625" style="5" bestFit="1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  <col min="11" max="16384" width="9.140625" style="1"/>
  </cols>
  <sheetData>
    <row r="1" spans="1:10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28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7" t="s">
        <v>33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4" t="s">
        <v>1</v>
      </c>
      <c r="B7" s="11">
        <v>1</v>
      </c>
      <c r="C7" s="12" t="s">
        <v>11</v>
      </c>
      <c r="E7" s="7"/>
      <c r="F7" s="7"/>
      <c r="G7" s="7"/>
    </row>
    <row r="8" spans="1:10" ht="15.75" x14ac:dyDescent="0.25">
      <c r="A8" s="4"/>
      <c r="B8" s="11">
        <v>2</v>
      </c>
      <c r="C8" s="12" t="s">
        <v>12</v>
      </c>
      <c r="E8" s="7"/>
      <c r="F8" s="7"/>
      <c r="G8" s="7"/>
    </row>
    <row r="9" spans="1:10" ht="15.75" x14ac:dyDescent="0.25">
      <c r="A9" s="4"/>
      <c r="B9" s="11">
        <v>3</v>
      </c>
      <c r="C9" s="12" t="s">
        <v>124</v>
      </c>
      <c r="E9" s="7"/>
      <c r="F9" s="7"/>
      <c r="G9" s="7"/>
    </row>
    <row r="10" spans="1:10" ht="13.5" thickBot="1" x14ac:dyDescent="0.25">
      <c r="B10" s="11"/>
      <c r="C10" s="11"/>
    </row>
    <row r="11" spans="1:10" s="6" customFormat="1" ht="13.5" customHeight="1" thickBot="1" x14ac:dyDescent="0.25">
      <c r="A11" s="18" t="s">
        <v>2</v>
      </c>
      <c r="B11" s="18" t="s">
        <v>3</v>
      </c>
      <c r="C11" s="117" t="s">
        <v>4</v>
      </c>
      <c r="D11" s="18">
        <v>1</v>
      </c>
      <c r="E11" s="18">
        <v>2</v>
      </c>
      <c r="F11" s="18">
        <v>3</v>
      </c>
      <c r="G11" s="18">
        <v>4</v>
      </c>
      <c r="H11" s="18" t="s">
        <v>5</v>
      </c>
      <c r="I11" s="18" t="s">
        <v>6</v>
      </c>
      <c r="J11" s="18" t="s">
        <v>7</v>
      </c>
    </row>
    <row r="12" spans="1:10" ht="15.75" x14ac:dyDescent="0.2">
      <c r="A12" s="28">
        <v>1</v>
      </c>
      <c r="B12" s="29">
        <v>1</v>
      </c>
      <c r="C12" s="60" t="s">
        <v>104</v>
      </c>
      <c r="D12" s="31">
        <v>30</v>
      </c>
      <c r="E12" s="31">
        <v>30</v>
      </c>
      <c r="F12" s="31">
        <v>29</v>
      </c>
      <c r="G12" s="31"/>
      <c r="H12" s="33">
        <f>SUM(D12:G12)</f>
        <v>89</v>
      </c>
      <c r="I12" s="32"/>
      <c r="J12" s="34">
        <f>SUM(H12-I12)</f>
        <v>89</v>
      </c>
    </row>
    <row r="13" spans="1:10" ht="16.5" thickBot="1" x14ac:dyDescent="0.25">
      <c r="A13" s="65">
        <v>2</v>
      </c>
      <c r="B13" s="66">
        <v>3</v>
      </c>
      <c r="C13" s="67" t="s">
        <v>67</v>
      </c>
      <c r="D13" s="68">
        <v>29</v>
      </c>
      <c r="E13" s="68">
        <v>29</v>
      </c>
      <c r="F13" s="68">
        <v>30</v>
      </c>
      <c r="G13" s="68"/>
      <c r="H13" s="69">
        <f>SUM(D13:G13)</f>
        <v>88</v>
      </c>
      <c r="I13" s="70">
        <v>1</v>
      </c>
      <c r="J13" s="71">
        <f>SUM(H13-I13)</f>
        <v>87</v>
      </c>
    </row>
  </sheetData>
  <sortState ref="B12:L13">
    <sortCondition descending="1" ref="J12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"/>
  <sheetViews>
    <sheetView view="pageBreakPreview" topLeftCell="A3" zoomScaleNormal="100" zoomScaleSheetLayoutView="100" workbookViewId="0">
      <selection activeCell="D13" sqref="D13:E16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.28515625" style="5" bestFit="1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  <col min="11" max="16384" width="9.140625" style="1"/>
  </cols>
  <sheetData>
    <row r="1" spans="1:10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7" t="s">
        <v>70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4" t="s">
        <v>1</v>
      </c>
      <c r="B7" s="11">
        <v>1</v>
      </c>
      <c r="C7" s="12" t="s">
        <v>11</v>
      </c>
      <c r="E7" s="7"/>
      <c r="F7" s="7"/>
      <c r="G7" s="7"/>
    </row>
    <row r="8" spans="1:10" ht="15.75" x14ac:dyDescent="0.25">
      <c r="A8" s="4"/>
      <c r="B8" s="11">
        <v>2</v>
      </c>
      <c r="C8" s="12" t="s">
        <v>14</v>
      </c>
      <c r="E8" s="7"/>
      <c r="F8" s="7"/>
      <c r="G8" s="7"/>
    </row>
    <row r="9" spans="1:10" ht="15.75" x14ac:dyDescent="0.25">
      <c r="A9" s="4"/>
      <c r="B9" s="11">
        <v>3</v>
      </c>
      <c r="C9" s="12" t="s">
        <v>15</v>
      </c>
      <c r="E9" s="7"/>
      <c r="F9" s="7"/>
      <c r="G9" s="7"/>
    </row>
    <row r="10" spans="1:10" ht="15.75" x14ac:dyDescent="0.25">
      <c r="B10" s="11">
        <v>4</v>
      </c>
      <c r="C10" s="12" t="s">
        <v>12</v>
      </c>
    </row>
    <row r="11" spans="1:10" ht="13.5" thickBot="1" x14ac:dyDescent="0.25">
      <c r="B11" s="11"/>
      <c r="C11" s="11"/>
    </row>
    <row r="12" spans="1:10" s="6" customFormat="1" ht="13.5" customHeight="1" thickBot="1" x14ac:dyDescent="0.25">
      <c r="A12" s="18" t="s">
        <v>2</v>
      </c>
      <c r="B12" s="18" t="s">
        <v>3</v>
      </c>
      <c r="C12" s="117" t="s">
        <v>4</v>
      </c>
      <c r="D12" s="18">
        <v>1</v>
      </c>
      <c r="E12" s="18">
        <v>2</v>
      </c>
      <c r="F12" s="18">
        <v>3</v>
      </c>
      <c r="G12" s="18">
        <v>4</v>
      </c>
      <c r="H12" s="18" t="s">
        <v>5</v>
      </c>
      <c r="I12" s="18" t="s">
        <v>6</v>
      </c>
      <c r="J12" s="18" t="s">
        <v>7</v>
      </c>
    </row>
    <row r="13" spans="1:10" ht="15.75" x14ac:dyDescent="0.2">
      <c r="A13" s="28">
        <v>1</v>
      </c>
      <c r="B13" s="29">
        <v>2</v>
      </c>
      <c r="C13" s="30" t="s">
        <v>68</v>
      </c>
      <c r="D13" s="31">
        <v>30</v>
      </c>
      <c r="E13" s="31">
        <v>30</v>
      </c>
      <c r="F13" s="31">
        <v>30</v>
      </c>
      <c r="G13" s="31">
        <v>30</v>
      </c>
      <c r="H13" s="33">
        <f>SUM(D13:G13)</f>
        <v>120</v>
      </c>
      <c r="I13" s="32"/>
      <c r="J13" s="34">
        <f>SUM(H13-I13)</f>
        <v>120</v>
      </c>
    </row>
    <row r="14" spans="1:10" ht="15.75" x14ac:dyDescent="0.2">
      <c r="A14" s="63">
        <v>2</v>
      </c>
      <c r="B14" s="55">
        <v>3</v>
      </c>
      <c r="C14" s="56" t="s">
        <v>41</v>
      </c>
      <c r="D14" s="57">
        <v>28</v>
      </c>
      <c r="E14" s="57">
        <v>29</v>
      </c>
      <c r="F14" s="57">
        <v>29</v>
      </c>
      <c r="G14" s="57">
        <v>29</v>
      </c>
      <c r="H14" s="58">
        <f>SUM(D14:G14)</f>
        <v>115</v>
      </c>
      <c r="I14" s="59">
        <v>1</v>
      </c>
      <c r="J14" s="64">
        <f>SUM(H14-I14)</f>
        <v>114</v>
      </c>
    </row>
    <row r="15" spans="1:10" ht="15.75" x14ac:dyDescent="0.2">
      <c r="A15" s="46">
        <v>3</v>
      </c>
      <c r="B15" s="25">
        <v>1</v>
      </c>
      <c r="C15" s="26" t="s">
        <v>68</v>
      </c>
      <c r="D15" s="25">
        <v>29</v>
      </c>
      <c r="E15" s="25">
        <v>28</v>
      </c>
      <c r="F15" s="25">
        <v>28</v>
      </c>
      <c r="G15" s="25">
        <v>28</v>
      </c>
      <c r="H15" s="27">
        <f>SUM(D15:G15)</f>
        <v>113</v>
      </c>
      <c r="I15" s="25"/>
      <c r="J15" s="36">
        <f>SUM(H15-I15)</f>
        <v>113</v>
      </c>
    </row>
    <row r="16" spans="1:10" ht="16.5" thickBot="1" x14ac:dyDescent="0.25">
      <c r="A16" s="62">
        <v>4</v>
      </c>
      <c r="B16" s="50">
        <v>4</v>
      </c>
      <c r="C16" s="49" t="s">
        <v>69</v>
      </c>
      <c r="D16" s="50">
        <v>27</v>
      </c>
      <c r="E16" s="50">
        <v>27</v>
      </c>
      <c r="F16" s="50">
        <v>27</v>
      </c>
      <c r="G16" s="50">
        <v>27</v>
      </c>
      <c r="H16" s="51">
        <f>SUM(D16:G16)</f>
        <v>108</v>
      </c>
      <c r="I16" s="50"/>
      <c r="J16" s="52">
        <f>SUM(H16-I16)</f>
        <v>108</v>
      </c>
    </row>
  </sheetData>
  <sortState ref="B13:L16">
    <sortCondition descending="1" ref="J13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1"/>
  <sheetViews>
    <sheetView view="pageBreakPreview" topLeftCell="A2" zoomScaleNormal="100" zoomScaleSheetLayoutView="100" workbookViewId="0">
      <selection activeCell="D14" sqref="D14:E21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31.140625" style="5" bestFit="1" customWidth="1"/>
    <col min="4" max="8" width="4.42578125" style="5" customWidth="1"/>
    <col min="9" max="9" width="7.42578125" style="5" customWidth="1"/>
    <col min="10" max="10" width="8.28515625" style="5" customWidth="1"/>
    <col min="11" max="11" width="6.42578125" style="5" customWidth="1"/>
    <col min="12" max="16384" width="9.140625" style="1"/>
  </cols>
  <sheetData>
    <row r="1" spans="1:11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2">
      <c r="A5" s="17" t="s">
        <v>34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75" x14ac:dyDescent="0.25">
      <c r="A7" s="4" t="s">
        <v>1</v>
      </c>
      <c r="B7" s="11">
        <v>1</v>
      </c>
      <c r="C7" s="12" t="s">
        <v>131</v>
      </c>
      <c r="E7" s="7"/>
      <c r="F7" s="7"/>
      <c r="G7" s="7"/>
      <c r="H7" s="7"/>
    </row>
    <row r="8" spans="1:11" ht="15.75" x14ac:dyDescent="0.25">
      <c r="A8" s="4"/>
      <c r="B8" s="11">
        <v>2</v>
      </c>
      <c r="C8" s="12" t="s">
        <v>14</v>
      </c>
      <c r="E8" s="7"/>
      <c r="F8" s="7"/>
      <c r="G8" s="7"/>
      <c r="H8" s="7"/>
    </row>
    <row r="9" spans="1:11" ht="15.75" x14ac:dyDescent="0.25">
      <c r="A9" s="4"/>
      <c r="B9" s="11">
        <v>3</v>
      </c>
      <c r="C9" s="12" t="s">
        <v>21</v>
      </c>
      <c r="E9" s="7"/>
      <c r="F9" s="7"/>
      <c r="G9" s="7"/>
      <c r="H9" s="7"/>
    </row>
    <row r="10" spans="1:11" ht="15.75" x14ac:dyDescent="0.25">
      <c r="B10" s="11">
        <v>4</v>
      </c>
      <c r="C10" s="12" t="s">
        <v>106</v>
      </c>
    </row>
    <row r="11" spans="1:11" ht="15.75" x14ac:dyDescent="0.25">
      <c r="B11" s="11">
        <v>5</v>
      </c>
      <c r="C11" s="12" t="s">
        <v>120</v>
      </c>
    </row>
    <row r="12" spans="1:11" ht="13.5" thickBot="1" x14ac:dyDescent="0.25">
      <c r="B12" s="11"/>
      <c r="C12" s="11"/>
    </row>
    <row r="13" spans="1:11" s="6" customFormat="1" ht="13.5" customHeight="1" thickBot="1" x14ac:dyDescent="0.25">
      <c r="A13" s="18" t="s">
        <v>2</v>
      </c>
      <c r="B13" s="18" t="s">
        <v>3</v>
      </c>
      <c r="C13" s="117" t="s">
        <v>4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5</v>
      </c>
      <c r="J13" s="18" t="s">
        <v>6</v>
      </c>
      <c r="K13" s="18" t="s">
        <v>7</v>
      </c>
    </row>
    <row r="14" spans="1:11" ht="15.75" x14ac:dyDescent="0.2">
      <c r="A14" s="28">
        <v>1</v>
      </c>
      <c r="B14" s="29">
        <v>8</v>
      </c>
      <c r="C14" s="30" t="s">
        <v>57</v>
      </c>
      <c r="D14" s="111">
        <v>30</v>
      </c>
      <c r="E14" s="31">
        <v>30</v>
      </c>
      <c r="F14" s="31">
        <v>30</v>
      </c>
      <c r="G14" s="31">
        <v>30</v>
      </c>
      <c r="H14" s="31">
        <v>30</v>
      </c>
      <c r="I14" s="33">
        <f t="shared" ref="I14:I21" si="0">SUM(D14:H14)</f>
        <v>150</v>
      </c>
      <c r="J14" s="32"/>
      <c r="K14" s="34">
        <f t="shared" ref="K14:K21" si="1">SUM(I14-J14)</f>
        <v>150</v>
      </c>
    </row>
    <row r="15" spans="1:11" ht="15.75" x14ac:dyDescent="0.2">
      <c r="A15" s="63">
        <v>2</v>
      </c>
      <c r="B15" s="55">
        <v>4</v>
      </c>
      <c r="C15" s="56" t="s">
        <v>44</v>
      </c>
      <c r="D15" s="112">
        <v>29</v>
      </c>
      <c r="E15" s="57">
        <v>26</v>
      </c>
      <c r="F15" s="57">
        <v>29</v>
      </c>
      <c r="G15" s="57">
        <v>29</v>
      </c>
      <c r="H15" s="57">
        <v>27</v>
      </c>
      <c r="I15" s="58">
        <f t="shared" si="0"/>
        <v>140</v>
      </c>
      <c r="J15" s="59"/>
      <c r="K15" s="64">
        <f t="shared" si="1"/>
        <v>140</v>
      </c>
    </row>
    <row r="16" spans="1:11" ht="15.75" x14ac:dyDescent="0.2">
      <c r="A16" s="46">
        <v>3</v>
      </c>
      <c r="B16" s="25">
        <v>1</v>
      </c>
      <c r="C16" s="26" t="s">
        <v>72</v>
      </c>
      <c r="D16" s="113">
        <v>28</v>
      </c>
      <c r="E16" s="25">
        <v>28</v>
      </c>
      <c r="F16" s="25">
        <v>26</v>
      </c>
      <c r="G16" s="25">
        <v>27</v>
      </c>
      <c r="H16" s="25">
        <v>28</v>
      </c>
      <c r="I16" s="27">
        <f t="shared" si="0"/>
        <v>137</v>
      </c>
      <c r="J16" s="25"/>
      <c r="K16" s="36">
        <f t="shared" si="1"/>
        <v>137</v>
      </c>
    </row>
    <row r="17" spans="1:11" ht="15.75" x14ac:dyDescent="0.2">
      <c r="A17" s="63">
        <v>4</v>
      </c>
      <c r="B17" s="25">
        <v>6</v>
      </c>
      <c r="C17" s="26" t="s">
        <v>41</v>
      </c>
      <c r="D17" s="113">
        <v>24</v>
      </c>
      <c r="E17" s="25">
        <v>29</v>
      </c>
      <c r="F17" s="25">
        <v>28</v>
      </c>
      <c r="G17" s="25">
        <v>24</v>
      </c>
      <c r="H17" s="25">
        <v>29</v>
      </c>
      <c r="I17" s="27">
        <f t="shared" si="0"/>
        <v>134</v>
      </c>
      <c r="J17" s="25"/>
      <c r="K17" s="36">
        <f t="shared" si="1"/>
        <v>134</v>
      </c>
    </row>
    <row r="18" spans="1:11" ht="15.75" x14ac:dyDescent="0.2">
      <c r="A18" s="46">
        <v>5</v>
      </c>
      <c r="B18" s="25">
        <v>7</v>
      </c>
      <c r="C18" s="26" t="s">
        <v>43</v>
      </c>
      <c r="D18" s="113">
        <v>25</v>
      </c>
      <c r="E18" s="25">
        <v>27</v>
      </c>
      <c r="F18" s="25">
        <v>27</v>
      </c>
      <c r="G18" s="25">
        <v>26</v>
      </c>
      <c r="H18" s="25">
        <v>26</v>
      </c>
      <c r="I18" s="27">
        <f t="shared" si="0"/>
        <v>131</v>
      </c>
      <c r="J18" s="25"/>
      <c r="K18" s="36">
        <f t="shared" si="1"/>
        <v>131</v>
      </c>
    </row>
    <row r="19" spans="1:11" ht="15.75" x14ac:dyDescent="0.2">
      <c r="A19" s="63">
        <v>6</v>
      </c>
      <c r="B19" s="25">
        <v>3</v>
      </c>
      <c r="C19" s="26" t="s">
        <v>45</v>
      </c>
      <c r="D19" s="113">
        <v>26</v>
      </c>
      <c r="E19" s="25">
        <v>25</v>
      </c>
      <c r="F19" s="25">
        <v>25</v>
      </c>
      <c r="G19" s="25">
        <v>28</v>
      </c>
      <c r="H19" s="25">
        <v>25</v>
      </c>
      <c r="I19" s="27">
        <f t="shared" si="0"/>
        <v>129</v>
      </c>
      <c r="J19" s="25"/>
      <c r="K19" s="36">
        <f t="shared" si="1"/>
        <v>129</v>
      </c>
    </row>
    <row r="20" spans="1:11" ht="15.75" x14ac:dyDescent="0.2">
      <c r="A20" s="46">
        <v>7</v>
      </c>
      <c r="B20" s="25">
        <v>5</v>
      </c>
      <c r="C20" s="26" t="s">
        <v>46</v>
      </c>
      <c r="D20" s="113">
        <v>27</v>
      </c>
      <c r="E20" s="25">
        <v>23</v>
      </c>
      <c r="F20" s="25">
        <v>23</v>
      </c>
      <c r="G20" s="25">
        <v>23</v>
      </c>
      <c r="H20" s="25">
        <v>24</v>
      </c>
      <c r="I20" s="27">
        <f t="shared" si="0"/>
        <v>120</v>
      </c>
      <c r="J20" s="25"/>
      <c r="K20" s="36">
        <f t="shared" si="1"/>
        <v>120</v>
      </c>
    </row>
    <row r="21" spans="1:11" ht="16.5" thickBot="1" x14ac:dyDescent="0.25">
      <c r="A21" s="65">
        <v>8</v>
      </c>
      <c r="B21" s="50">
        <v>2</v>
      </c>
      <c r="C21" s="49" t="s">
        <v>71</v>
      </c>
      <c r="D21" s="114">
        <v>23</v>
      </c>
      <c r="E21" s="50">
        <v>24</v>
      </c>
      <c r="F21" s="50">
        <v>24</v>
      </c>
      <c r="G21" s="50">
        <v>25</v>
      </c>
      <c r="H21" s="50">
        <v>23</v>
      </c>
      <c r="I21" s="51">
        <f t="shared" si="0"/>
        <v>119</v>
      </c>
      <c r="J21" s="50"/>
      <c r="K21" s="52">
        <f t="shared" si="1"/>
        <v>119</v>
      </c>
    </row>
  </sheetData>
  <sortState ref="D14:K21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4"/>
  <sheetViews>
    <sheetView view="pageBreakPreview" topLeftCell="A2" zoomScaleNormal="100" zoomScaleSheetLayoutView="100" workbookViewId="0">
      <selection activeCell="D12" sqref="D12:E14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4.85546875" style="5" bestFit="1" customWidth="1"/>
    <col min="4" max="6" width="4.42578125" style="5" customWidth="1"/>
    <col min="7" max="7" width="7.42578125" style="5" customWidth="1"/>
    <col min="8" max="8" width="8.28515625" style="5" customWidth="1"/>
    <col min="9" max="9" width="6.42578125" style="5" customWidth="1"/>
    <col min="10" max="16384" width="9.140625" style="1"/>
  </cols>
  <sheetData>
    <row r="1" spans="1:9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8"/>
      <c r="B2" s="2"/>
      <c r="C2" s="2"/>
      <c r="D2" s="2"/>
      <c r="E2" s="2"/>
      <c r="F2" s="2"/>
      <c r="G2" s="2"/>
      <c r="H2" s="2"/>
      <c r="I2" s="2"/>
    </row>
    <row r="3" spans="1:9" x14ac:dyDescent="0.2">
      <c r="A3" s="8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2" t="s">
        <v>36</v>
      </c>
      <c r="B4" s="8"/>
      <c r="C4" s="8"/>
      <c r="D4" s="8"/>
      <c r="E4" s="8"/>
      <c r="F4" s="8"/>
      <c r="G4" s="8"/>
      <c r="H4" s="8"/>
      <c r="I4" s="8"/>
    </row>
    <row r="5" spans="1:9" x14ac:dyDescent="0.2">
      <c r="A5" s="17" t="s">
        <v>35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7" spans="1:9" ht="15.75" x14ac:dyDescent="0.25">
      <c r="A7" s="4" t="s">
        <v>1</v>
      </c>
      <c r="B7" s="11">
        <v>1</v>
      </c>
      <c r="C7" s="12" t="s">
        <v>106</v>
      </c>
      <c r="E7" s="7"/>
      <c r="F7" s="7"/>
    </row>
    <row r="8" spans="1:9" ht="15.75" x14ac:dyDescent="0.25">
      <c r="A8" s="4"/>
      <c r="B8" s="11">
        <v>2</v>
      </c>
      <c r="C8" s="12" t="s">
        <v>120</v>
      </c>
      <c r="E8" s="7"/>
      <c r="F8" s="7"/>
    </row>
    <row r="9" spans="1:9" ht="15.75" x14ac:dyDescent="0.25">
      <c r="A9" s="4"/>
      <c r="B9" s="11">
        <v>3</v>
      </c>
      <c r="C9" s="12" t="s">
        <v>15</v>
      </c>
      <c r="E9" s="7"/>
      <c r="F9" s="7"/>
    </row>
    <row r="10" spans="1:9" ht="13.5" thickBot="1" x14ac:dyDescent="0.25">
      <c r="B10" s="11"/>
      <c r="C10" s="11"/>
    </row>
    <row r="11" spans="1:9" s="6" customFormat="1" ht="13.5" customHeight="1" thickBot="1" x14ac:dyDescent="0.25">
      <c r="A11" s="18" t="s">
        <v>2</v>
      </c>
      <c r="B11" s="18" t="s">
        <v>3</v>
      </c>
      <c r="C11" s="117" t="s">
        <v>4</v>
      </c>
      <c r="D11" s="18">
        <v>1</v>
      </c>
      <c r="E11" s="18">
        <v>2</v>
      </c>
      <c r="F11" s="18">
        <v>3</v>
      </c>
      <c r="G11" s="18" t="s">
        <v>5</v>
      </c>
      <c r="H11" s="18" t="s">
        <v>6</v>
      </c>
      <c r="I11" s="18" t="s">
        <v>7</v>
      </c>
    </row>
    <row r="12" spans="1:9" ht="15.75" x14ac:dyDescent="0.2">
      <c r="A12" s="28">
        <v>1</v>
      </c>
      <c r="B12" s="29">
        <v>2</v>
      </c>
      <c r="C12" s="30" t="s">
        <v>73</v>
      </c>
      <c r="D12" s="31">
        <v>30</v>
      </c>
      <c r="E12" s="31">
        <v>30</v>
      </c>
      <c r="F12" s="31">
        <v>30</v>
      </c>
      <c r="G12" s="33">
        <f>SUM(D12:F12)</f>
        <v>90</v>
      </c>
      <c r="H12" s="32"/>
      <c r="I12" s="34">
        <f>SUM(G12-H12)</f>
        <v>90</v>
      </c>
    </row>
    <row r="13" spans="1:9" ht="15.75" x14ac:dyDescent="0.2">
      <c r="A13" s="63">
        <v>2</v>
      </c>
      <c r="B13" s="55">
        <v>1</v>
      </c>
      <c r="C13" s="56" t="s">
        <v>74</v>
      </c>
      <c r="D13" s="57">
        <v>29</v>
      </c>
      <c r="E13" s="57">
        <v>29</v>
      </c>
      <c r="F13" s="57">
        <v>29</v>
      </c>
      <c r="G13" s="58">
        <f>SUM(D13:F13)</f>
        <v>87</v>
      </c>
      <c r="H13" s="59"/>
      <c r="I13" s="64">
        <f>SUM(G13-H13)</f>
        <v>87</v>
      </c>
    </row>
    <row r="14" spans="1:9" ht="16.5" thickBot="1" x14ac:dyDescent="0.25">
      <c r="A14" s="62">
        <v>3</v>
      </c>
      <c r="B14" s="50">
        <v>3</v>
      </c>
      <c r="C14" s="49" t="s">
        <v>75</v>
      </c>
      <c r="D14" s="50">
        <v>28</v>
      </c>
      <c r="E14" s="50">
        <v>28</v>
      </c>
      <c r="F14" s="50">
        <v>28</v>
      </c>
      <c r="G14" s="51">
        <f>SUM(D14:F14)</f>
        <v>84</v>
      </c>
      <c r="H14" s="50"/>
      <c r="I14" s="52">
        <f>SUM(G14-H14)</f>
        <v>84</v>
      </c>
    </row>
  </sheetData>
  <sortState ref="B12:K14">
    <sortCondition descending="1" ref="I12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3"/>
  <sheetViews>
    <sheetView view="pageBreakPreview" topLeftCell="A3" zoomScaleNormal="100" zoomScaleSheetLayoutView="100" workbookViewId="0">
      <selection activeCell="D12" sqref="D12:E13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5.28515625" style="5" bestFit="1" customWidth="1"/>
    <col min="4" max="6" width="4.42578125" style="5" customWidth="1"/>
    <col min="7" max="7" width="7.42578125" style="5" customWidth="1"/>
    <col min="8" max="8" width="8.28515625" style="5" customWidth="1"/>
    <col min="9" max="9" width="6.42578125" style="5" customWidth="1"/>
    <col min="10" max="16384" width="9.140625" style="1"/>
  </cols>
  <sheetData>
    <row r="1" spans="1:9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8"/>
      <c r="B2" s="2"/>
      <c r="C2" s="2"/>
      <c r="D2" s="2"/>
      <c r="E2" s="2"/>
      <c r="F2" s="2"/>
      <c r="G2" s="2"/>
      <c r="H2" s="2"/>
      <c r="I2" s="2"/>
    </row>
    <row r="3" spans="1:9" x14ac:dyDescent="0.2">
      <c r="A3" s="8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2" t="s">
        <v>37</v>
      </c>
      <c r="B4" s="8"/>
      <c r="C4" s="8"/>
      <c r="D4" s="8"/>
      <c r="E4" s="8"/>
      <c r="F4" s="8"/>
      <c r="G4" s="8"/>
      <c r="H4" s="8"/>
      <c r="I4" s="8"/>
    </row>
    <row r="5" spans="1:9" x14ac:dyDescent="0.2">
      <c r="A5" s="17" t="s">
        <v>38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7" spans="1:9" ht="15.75" x14ac:dyDescent="0.25">
      <c r="A7" s="4" t="s">
        <v>1</v>
      </c>
      <c r="B7" s="11">
        <v>1</v>
      </c>
      <c r="C7" s="12" t="s">
        <v>13</v>
      </c>
      <c r="E7" s="7"/>
      <c r="F7" s="7"/>
    </row>
    <row r="8" spans="1:9" ht="15.75" x14ac:dyDescent="0.25">
      <c r="A8" s="4"/>
      <c r="B8" s="11">
        <v>2</v>
      </c>
      <c r="C8" s="12" t="s">
        <v>120</v>
      </c>
      <c r="E8" s="7"/>
      <c r="F8" s="7"/>
    </row>
    <row r="9" spans="1:9" ht="15.75" x14ac:dyDescent="0.25">
      <c r="A9" s="4"/>
      <c r="B9" s="11">
        <v>3</v>
      </c>
      <c r="C9" s="12" t="s">
        <v>21</v>
      </c>
      <c r="E9" s="7"/>
      <c r="F9" s="7"/>
    </row>
    <row r="10" spans="1:9" ht="13.5" thickBot="1" x14ac:dyDescent="0.25">
      <c r="B10" s="11"/>
      <c r="C10" s="11"/>
    </row>
    <row r="11" spans="1:9" ht="13.5" thickBot="1" x14ac:dyDescent="0.25">
      <c r="A11" s="18" t="s">
        <v>2</v>
      </c>
      <c r="B11" s="18" t="s">
        <v>3</v>
      </c>
      <c r="C11" s="117" t="s">
        <v>4</v>
      </c>
      <c r="D11" s="18">
        <v>1</v>
      </c>
      <c r="E11" s="18">
        <v>2</v>
      </c>
      <c r="F11" s="18">
        <v>3</v>
      </c>
      <c r="G11" s="18" t="s">
        <v>5</v>
      </c>
      <c r="H11" s="18" t="s">
        <v>6</v>
      </c>
      <c r="I11" s="18" t="s">
        <v>7</v>
      </c>
    </row>
    <row r="12" spans="1:9" s="6" customFormat="1" ht="13.5" customHeight="1" x14ac:dyDescent="0.2">
      <c r="A12" s="28">
        <v>1</v>
      </c>
      <c r="B12" s="29">
        <v>1</v>
      </c>
      <c r="C12" s="60" t="s">
        <v>129</v>
      </c>
      <c r="D12" s="31">
        <v>30</v>
      </c>
      <c r="E12" s="31">
        <v>30</v>
      </c>
      <c r="F12" s="31">
        <v>29</v>
      </c>
      <c r="G12" s="33">
        <f>SUM(D12:F12)</f>
        <v>89</v>
      </c>
      <c r="H12" s="32"/>
      <c r="I12" s="34">
        <f>SUM(G12-H12)</f>
        <v>89</v>
      </c>
    </row>
    <row r="13" spans="1:9" ht="16.5" thickBot="1" x14ac:dyDescent="0.25">
      <c r="A13" s="65">
        <v>2</v>
      </c>
      <c r="B13" s="66">
        <v>2</v>
      </c>
      <c r="C13" s="108" t="s">
        <v>128</v>
      </c>
      <c r="D13" s="68">
        <v>29</v>
      </c>
      <c r="E13" s="68">
        <v>29</v>
      </c>
      <c r="F13" s="68">
        <v>30</v>
      </c>
      <c r="G13" s="69">
        <f>SUM(D13:F13)</f>
        <v>88</v>
      </c>
      <c r="H13" s="70"/>
      <c r="I13" s="71">
        <f>SUM(G13-H13)</f>
        <v>88</v>
      </c>
    </row>
  </sheetData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"/>
  <sheetViews>
    <sheetView view="pageBreakPreview" topLeftCell="A2" zoomScaleNormal="100" zoomScaleSheetLayoutView="100" workbookViewId="0">
      <selection activeCell="D13" sqref="D13:E15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" style="5" bestFit="1" customWidth="1"/>
    <col min="4" max="6" width="4.42578125" style="5" customWidth="1"/>
    <col min="7" max="7" width="7.42578125" style="5" customWidth="1"/>
    <col min="8" max="8" width="8.28515625" style="5" customWidth="1"/>
    <col min="9" max="9" width="6.42578125" style="5" customWidth="1"/>
    <col min="10" max="16384" width="9.140625" style="1"/>
  </cols>
  <sheetData>
    <row r="1" spans="1:9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8"/>
      <c r="B2" s="2"/>
      <c r="C2" s="2"/>
      <c r="D2" s="2"/>
      <c r="E2" s="2"/>
      <c r="F2" s="2"/>
      <c r="G2" s="2"/>
      <c r="H2" s="2"/>
      <c r="I2" s="2"/>
    </row>
    <row r="3" spans="1:9" x14ac:dyDescent="0.2">
      <c r="A3" s="8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2" t="s">
        <v>26</v>
      </c>
      <c r="B4" s="8"/>
      <c r="C4" s="8"/>
      <c r="D4" s="8"/>
      <c r="E4" s="8"/>
      <c r="F4" s="8"/>
      <c r="G4" s="8"/>
      <c r="H4" s="8"/>
      <c r="I4" s="8"/>
    </row>
    <row r="5" spans="1:9" ht="25.5" x14ac:dyDescent="0.2">
      <c r="A5" s="17" t="s">
        <v>20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7" spans="1:9" ht="15.75" x14ac:dyDescent="0.25">
      <c r="A7" s="4" t="s">
        <v>1</v>
      </c>
      <c r="B7" s="11">
        <v>1</v>
      </c>
      <c r="C7" s="12" t="s">
        <v>21</v>
      </c>
      <c r="E7" s="7"/>
      <c r="F7" s="7"/>
    </row>
    <row r="8" spans="1:9" ht="15.75" x14ac:dyDescent="0.25">
      <c r="A8" s="4"/>
      <c r="B8" s="11">
        <v>2</v>
      </c>
      <c r="C8" s="12" t="s">
        <v>109</v>
      </c>
      <c r="E8" s="7"/>
      <c r="F8" s="7"/>
    </row>
    <row r="9" spans="1:9" ht="15.75" x14ac:dyDescent="0.25">
      <c r="A9" s="4"/>
      <c r="B9" s="11">
        <v>3</v>
      </c>
      <c r="C9" s="12" t="s">
        <v>17</v>
      </c>
      <c r="E9" s="7"/>
      <c r="F9" s="7"/>
    </row>
    <row r="10" spans="1:9" ht="15.75" x14ac:dyDescent="0.25">
      <c r="B10" s="11"/>
      <c r="C10" s="12"/>
    </row>
    <row r="11" spans="1:9" ht="13.5" thickBot="1" x14ac:dyDescent="0.25">
      <c r="B11" s="11"/>
      <c r="C11" s="11"/>
    </row>
    <row r="12" spans="1:9" s="6" customFormat="1" ht="13.5" customHeight="1" thickBot="1" x14ac:dyDescent="0.25">
      <c r="A12" s="18" t="s">
        <v>2</v>
      </c>
      <c r="B12" s="18" t="s">
        <v>3</v>
      </c>
      <c r="C12" s="117" t="s">
        <v>4</v>
      </c>
      <c r="D12" s="18">
        <v>1</v>
      </c>
      <c r="E12" s="18">
        <v>2</v>
      </c>
      <c r="F12" s="18">
        <v>3</v>
      </c>
      <c r="G12" s="18" t="s">
        <v>5</v>
      </c>
      <c r="H12" s="18" t="s">
        <v>6</v>
      </c>
      <c r="I12" s="18" t="s">
        <v>7</v>
      </c>
    </row>
    <row r="13" spans="1:9" ht="15.75" x14ac:dyDescent="0.2">
      <c r="A13" s="40">
        <v>1</v>
      </c>
      <c r="B13" s="43">
        <v>5</v>
      </c>
      <c r="C13" s="42" t="s">
        <v>47</v>
      </c>
      <c r="D13" s="43">
        <v>30</v>
      </c>
      <c r="E13" s="43">
        <v>30</v>
      </c>
      <c r="F13" s="43">
        <v>30</v>
      </c>
      <c r="G13" s="44">
        <f>SUM(D13:F13)</f>
        <v>90</v>
      </c>
      <c r="H13" s="43"/>
      <c r="I13" s="45">
        <f t="shared" ref="I13:I15" si="0">SUM(G13-H13)</f>
        <v>90</v>
      </c>
    </row>
    <row r="14" spans="1:9" ht="15.75" x14ac:dyDescent="0.2">
      <c r="A14" s="35">
        <v>2</v>
      </c>
      <c r="B14" s="25">
        <v>11</v>
      </c>
      <c r="C14" s="39" t="s">
        <v>49</v>
      </c>
      <c r="D14" s="25">
        <v>29</v>
      </c>
      <c r="E14" s="25">
        <v>29</v>
      </c>
      <c r="F14" s="25">
        <v>29</v>
      </c>
      <c r="G14" s="27">
        <f>SUM(D14:F14)</f>
        <v>87</v>
      </c>
      <c r="H14" s="25"/>
      <c r="I14" s="36">
        <f t="shared" si="0"/>
        <v>87</v>
      </c>
    </row>
    <row r="15" spans="1:9" ht="16.5" thickBot="1" x14ac:dyDescent="0.25">
      <c r="A15" s="47">
        <v>3</v>
      </c>
      <c r="B15" s="50">
        <v>12</v>
      </c>
      <c r="C15" s="53" t="s">
        <v>48</v>
      </c>
      <c r="D15" s="50">
        <v>28</v>
      </c>
      <c r="E15" s="50">
        <v>28</v>
      </c>
      <c r="F15" s="50">
        <v>28</v>
      </c>
      <c r="G15" s="51">
        <f>SUM(D15:F15)</f>
        <v>84</v>
      </c>
      <c r="H15" s="50"/>
      <c r="I15" s="52">
        <f t="shared" si="0"/>
        <v>84</v>
      </c>
    </row>
  </sheetData>
  <sortState ref="B14:E15">
    <sortCondition ref="B13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4"/>
  <sheetViews>
    <sheetView view="pageBreakPreview" zoomScaleNormal="100" zoomScaleSheetLayoutView="100" workbookViewId="0">
      <selection activeCell="D13" sqref="D13:E14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" style="5" bestFit="1" customWidth="1"/>
    <col min="4" max="6" width="4.42578125" style="5" customWidth="1"/>
    <col min="7" max="7" width="7.42578125" style="5" customWidth="1"/>
    <col min="8" max="8" width="8.28515625" style="5" customWidth="1"/>
    <col min="9" max="9" width="6.42578125" style="5" customWidth="1"/>
    <col min="10" max="16384" width="9.140625" style="1"/>
  </cols>
  <sheetData>
    <row r="1" spans="1:9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8"/>
      <c r="B2" s="2"/>
      <c r="C2" s="2"/>
      <c r="D2" s="2"/>
      <c r="E2" s="2"/>
      <c r="F2" s="2"/>
      <c r="G2" s="2"/>
      <c r="H2" s="2"/>
      <c r="I2" s="2"/>
    </row>
    <row r="3" spans="1:9" x14ac:dyDescent="0.2">
      <c r="A3" s="8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2" t="s">
        <v>18</v>
      </c>
      <c r="B4" s="8"/>
      <c r="C4" s="8"/>
      <c r="D4" s="8"/>
      <c r="E4" s="8"/>
      <c r="F4" s="8"/>
      <c r="G4" s="8"/>
      <c r="H4" s="8"/>
      <c r="I4" s="8"/>
    </row>
    <row r="5" spans="1:9" ht="25.5" x14ac:dyDescent="0.2">
      <c r="A5" s="17" t="s">
        <v>20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7" spans="1:9" ht="15.75" x14ac:dyDescent="0.25">
      <c r="A7" s="4" t="s">
        <v>1</v>
      </c>
      <c r="B7" s="11">
        <v>1</v>
      </c>
      <c r="C7" s="12" t="s">
        <v>21</v>
      </c>
      <c r="E7" s="7"/>
      <c r="F7" s="7"/>
    </row>
    <row r="8" spans="1:9" ht="15.75" x14ac:dyDescent="0.25">
      <c r="A8" s="4"/>
      <c r="B8" s="11">
        <v>2</v>
      </c>
      <c r="C8" s="12" t="s">
        <v>109</v>
      </c>
      <c r="E8" s="7"/>
      <c r="F8" s="7"/>
    </row>
    <row r="9" spans="1:9" ht="15.75" x14ac:dyDescent="0.25">
      <c r="A9" s="4"/>
      <c r="B9" s="11">
        <v>3</v>
      </c>
      <c r="C9" s="12" t="s">
        <v>17</v>
      </c>
      <c r="E9" s="7"/>
      <c r="F9" s="7"/>
    </row>
    <row r="10" spans="1:9" ht="15.75" x14ac:dyDescent="0.25">
      <c r="B10" s="11"/>
      <c r="C10" s="12"/>
    </row>
    <row r="11" spans="1:9" ht="13.5" thickBot="1" x14ac:dyDescent="0.25">
      <c r="B11" s="11"/>
      <c r="C11" s="11"/>
    </row>
    <row r="12" spans="1:9" s="6" customFormat="1" ht="13.5" customHeight="1" thickBot="1" x14ac:dyDescent="0.25">
      <c r="A12" s="18" t="s">
        <v>2</v>
      </c>
      <c r="B12" s="18" t="s">
        <v>3</v>
      </c>
      <c r="C12" s="117" t="s">
        <v>4</v>
      </c>
      <c r="D12" s="18">
        <v>1</v>
      </c>
      <c r="E12" s="18">
        <v>2</v>
      </c>
      <c r="F12" s="18">
        <v>3</v>
      </c>
      <c r="G12" s="18" t="s">
        <v>5</v>
      </c>
      <c r="H12" s="18" t="s">
        <v>6</v>
      </c>
      <c r="I12" s="18" t="s">
        <v>7</v>
      </c>
    </row>
    <row r="13" spans="1:9" ht="15.75" x14ac:dyDescent="0.2">
      <c r="A13" s="40">
        <v>1</v>
      </c>
      <c r="B13" s="43">
        <v>1</v>
      </c>
      <c r="C13" s="42" t="s">
        <v>102</v>
      </c>
      <c r="D13" s="43">
        <v>30</v>
      </c>
      <c r="E13" s="43">
        <v>30</v>
      </c>
      <c r="F13" s="43">
        <v>30</v>
      </c>
      <c r="G13" s="44">
        <f>SUM(D13:F13)</f>
        <v>90</v>
      </c>
      <c r="H13" s="43"/>
      <c r="I13" s="45">
        <f t="shared" ref="I13:I14" si="0">SUM(G13-H13)</f>
        <v>90</v>
      </c>
    </row>
    <row r="14" spans="1:9" ht="16.5" thickBot="1" x14ac:dyDescent="0.25">
      <c r="A14" s="47">
        <v>2</v>
      </c>
      <c r="B14" s="50">
        <v>2</v>
      </c>
      <c r="C14" s="53" t="s">
        <v>126</v>
      </c>
      <c r="D14" s="50">
        <v>29</v>
      </c>
      <c r="E14" s="50">
        <v>29</v>
      </c>
      <c r="F14" s="50">
        <v>29</v>
      </c>
      <c r="G14" s="51">
        <f>SUM(D14:F14)</f>
        <v>87</v>
      </c>
      <c r="H14" s="50"/>
      <c r="I14" s="52">
        <f t="shared" si="0"/>
        <v>87</v>
      </c>
    </row>
  </sheetData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9"/>
  <sheetViews>
    <sheetView view="pageBreakPreview" zoomScaleNormal="100" zoomScaleSheetLayoutView="100" workbookViewId="0">
      <selection activeCell="D15" sqref="D15:E19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6" style="5" customWidth="1"/>
    <col min="4" max="8" width="4.42578125" style="5" customWidth="1"/>
    <col min="9" max="9" width="7.42578125" style="5" customWidth="1"/>
    <col min="10" max="10" width="8.28515625" style="5" customWidth="1"/>
    <col min="11" max="11" width="6.42578125" style="5" customWidth="1"/>
  </cols>
  <sheetData>
    <row r="1" spans="1:14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x14ac:dyDescent="0.2">
      <c r="A4" s="2" t="s">
        <v>26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4" x14ac:dyDescent="0.2">
      <c r="A5" s="17" t="s">
        <v>8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4" x14ac:dyDescent="0.2">
      <c r="A6" s="17" t="s">
        <v>9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4" x14ac:dyDescent="0.2">
      <c r="A7" s="17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4" ht="15.75" x14ac:dyDescent="0.25">
      <c r="A8" s="4" t="s">
        <v>1</v>
      </c>
      <c r="B8" s="11">
        <v>1</v>
      </c>
      <c r="C8" s="12" t="s">
        <v>17</v>
      </c>
      <c r="E8" s="7"/>
      <c r="F8" s="7"/>
    </row>
    <row r="9" spans="1:14" ht="15.75" x14ac:dyDescent="0.25">
      <c r="A9" s="4"/>
      <c r="B9" s="11">
        <v>2</v>
      </c>
      <c r="C9" s="12" t="s">
        <v>21</v>
      </c>
      <c r="E9" s="7"/>
      <c r="F9" s="7"/>
    </row>
    <row r="10" spans="1:14" ht="15.75" x14ac:dyDescent="0.25">
      <c r="A10" s="4"/>
      <c r="B10" s="11">
        <v>3</v>
      </c>
      <c r="C10" s="12" t="s">
        <v>16</v>
      </c>
      <c r="E10" s="7"/>
      <c r="F10" s="7"/>
    </row>
    <row r="11" spans="1:14" ht="15.75" x14ac:dyDescent="0.25">
      <c r="B11" s="11">
        <v>4</v>
      </c>
      <c r="C11" s="12" t="s">
        <v>123</v>
      </c>
    </row>
    <row r="12" spans="1:14" ht="15.75" x14ac:dyDescent="0.25">
      <c r="B12" s="11">
        <v>5</v>
      </c>
      <c r="C12" s="12" t="s">
        <v>124</v>
      </c>
    </row>
    <row r="13" spans="1:14" ht="13.5" thickBot="1" x14ac:dyDescent="0.25">
      <c r="B13" s="11"/>
      <c r="C13" s="11"/>
    </row>
    <row r="14" spans="1:14" s="6" customFormat="1" ht="13.5" customHeight="1" thickBot="1" x14ac:dyDescent="0.25">
      <c r="A14" s="18" t="s">
        <v>2</v>
      </c>
      <c r="B14" s="18" t="s">
        <v>3</v>
      </c>
      <c r="C14" s="117" t="s">
        <v>4</v>
      </c>
      <c r="D14" s="18">
        <v>1</v>
      </c>
      <c r="E14" s="18">
        <v>2</v>
      </c>
      <c r="F14" s="18">
        <v>3</v>
      </c>
      <c r="G14" s="18">
        <v>4</v>
      </c>
      <c r="H14" s="18">
        <v>5</v>
      </c>
      <c r="I14" s="18" t="s">
        <v>5</v>
      </c>
      <c r="J14" s="18" t="s">
        <v>6</v>
      </c>
      <c r="K14" s="18" t="s">
        <v>7</v>
      </c>
    </row>
    <row r="15" spans="1:14" ht="15.75" x14ac:dyDescent="0.2">
      <c r="A15" s="28">
        <v>1</v>
      </c>
      <c r="B15" s="29">
        <v>3</v>
      </c>
      <c r="C15" s="30" t="s">
        <v>41</v>
      </c>
      <c r="D15" s="31">
        <v>30</v>
      </c>
      <c r="E15" s="31">
        <v>30</v>
      </c>
      <c r="F15" s="31">
        <v>30</v>
      </c>
      <c r="G15" s="32">
        <v>30</v>
      </c>
      <c r="H15" s="32">
        <v>30</v>
      </c>
      <c r="I15" s="33">
        <f>SUM(D15:H15)</f>
        <v>150</v>
      </c>
      <c r="J15" s="32"/>
      <c r="K15" s="34">
        <f>SUM(I15-J15)</f>
        <v>150</v>
      </c>
      <c r="M15" s="1"/>
      <c r="N15" s="1"/>
    </row>
    <row r="16" spans="1:14" s="1" customFormat="1" ht="15.75" x14ac:dyDescent="0.2">
      <c r="A16" s="35">
        <v>2</v>
      </c>
      <c r="B16" s="25">
        <v>4</v>
      </c>
      <c r="C16" s="39" t="s">
        <v>53</v>
      </c>
      <c r="D16" s="25">
        <v>29</v>
      </c>
      <c r="E16" s="25">
        <v>29</v>
      </c>
      <c r="F16" s="25">
        <v>29</v>
      </c>
      <c r="G16" s="25">
        <v>29</v>
      </c>
      <c r="H16" s="25">
        <v>29</v>
      </c>
      <c r="I16" s="27">
        <f>SUM(D16:H16)</f>
        <v>145</v>
      </c>
      <c r="J16" s="25"/>
      <c r="K16" s="36">
        <f>SUM(I16-J16)</f>
        <v>145</v>
      </c>
    </row>
    <row r="17" spans="1:14" s="1" customFormat="1" ht="15.75" x14ac:dyDescent="0.2">
      <c r="A17" s="19">
        <v>3</v>
      </c>
      <c r="B17" s="13">
        <v>1</v>
      </c>
      <c r="C17" s="22" t="s">
        <v>122</v>
      </c>
      <c r="D17" s="14">
        <v>28</v>
      </c>
      <c r="E17" s="14">
        <v>28</v>
      </c>
      <c r="F17" s="14">
        <v>28</v>
      </c>
      <c r="G17" s="15">
        <v>28</v>
      </c>
      <c r="H17" s="15">
        <v>28</v>
      </c>
      <c r="I17" s="16">
        <f>SUM(D17:H17)</f>
        <v>140</v>
      </c>
      <c r="J17" s="15"/>
      <c r="K17" s="24">
        <f>SUM(I17-J17)</f>
        <v>140</v>
      </c>
    </row>
    <row r="18" spans="1:14" s="1" customFormat="1" ht="15.75" x14ac:dyDescent="0.2">
      <c r="A18" s="19">
        <v>4</v>
      </c>
      <c r="B18" s="9">
        <v>5</v>
      </c>
      <c r="C18" s="23" t="s">
        <v>50</v>
      </c>
      <c r="D18" s="9">
        <v>26</v>
      </c>
      <c r="E18" s="9">
        <v>27</v>
      </c>
      <c r="F18" s="9">
        <v>27</v>
      </c>
      <c r="G18" s="9">
        <v>27</v>
      </c>
      <c r="H18" s="9">
        <v>26</v>
      </c>
      <c r="I18" s="16">
        <f>SUM(D18:H18)</f>
        <v>133</v>
      </c>
      <c r="J18" s="9"/>
      <c r="K18" s="20">
        <f>SUM(I18-J18)</f>
        <v>133</v>
      </c>
    </row>
    <row r="19" spans="1:14" ht="16.5" thickBot="1" x14ac:dyDescent="0.25">
      <c r="A19" s="47">
        <v>5</v>
      </c>
      <c r="B19" s="50">
        <v>2</v>
      </c>
      <c r="C19" s="53" t="s">
        <v>134</v>
      </c>
      <c r="D19" s="50">
        <v>27</v>
      </c>
      <c r="E19" s="50">
        <v>26</v>
      </c>
      <c r="F19" s="50">
        <v>26</v>
      </c>
      <c r="G19" s="50">
        <v>26</v>
      </c>
      <c r="H19" s="50">
        <v>27</v>
      </c>
      <c r="I19" s="51">
        <f>SUM(D19:H19)</f>
        <v>132</v>
      </c>
      <c r="J19" s="50"/>
      <c r="K19" s="52">
        <f>SUM(I19-J19)</f>
        <v>132</v>
      </c>
      <c r="L19" s="1"/>
      <c r="M19" s="1"/>
      <c r="N19" s="1"/>
    </row>
  </sheetData>
  <sortState ref="B15:M19">
    <sortCondition descending="1" ref="K15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4"/>
  <sheetViews>
    <sheetView view="pageBreakPreview" topLeftCell="A7" zoomScaleNormal="100" zoomScaleSheetLayoutView="100" workbookViewId="0">
      <selection activeCell="D16" sqref="D16:E24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6" style="5" customWidth="1"/>
    <col min="4" max="9" width="4.42578125" style="5" customWidth="1"/>
    <col min="10" max="10" width="7.42578125" style="5" customWidth="1"/>
    <col min="11" max="11" width="8.28515625" style="5" customWidth="1"/>
    <col min="12" max="12" width="6.42578125" style="5" customWidth="1"/>
    <col min="13" max="16384" width="9.140625" style="1"/>
  </cols>
  <sheetData>
    <row r="1" spans="1:12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17" t="s">
        <v>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">
      <c r="A6" s="17" t="s">
        <v>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1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15.75" x14ac:dyDescent="0.25">
      <c r="A8" s="4" t="s">
        <v>1</v>
      </c>
      <c r="B8" s="11">
        <v>1</v>
      </c>
      <c r="C8" s="12" t="s">
        <v>11</v>
      </c>
      <c r="E8" s="7"/>
      <c r="F8" s="7"/>
    </row>
    <row r="9" spans="1:12" ht="15.75" x14ac:dyDescent="0.25">
      <c r="A9" s="4"/>
      <c r="B9" s="11">
        <v>2</v>
      </c>
      <c r="C9" s="12" t="s">
        <v>23</v>
      </c>
      <c r="E9" s="7"/>
      <c r="F9" s="7"/>
    </row>
    <row r="10" spans="1:12" ht="15.75" x14ac:dyDescent="0.25">
      <c r="A10" s="4"/>
      <c r="B10" s="11">
        <v>3</v>
      </c>
      <c r="C10" s="12" t="s">
        <v>13</v>
      </c>
      <c r="E10" s="7"/>
      <c r="F10" s="7"/>
    </row>
    <row r="11" spans="1:12" ht="15.75" x14ac:dyDescent="0.25">
      <c r="B11" s="11">
        <v>4</v>
      </c>
      <c r="C11" s="12" t="s">
        <v>21</v>
      </c>
    </row>
    <row r="12" spans="1:12" ht="15.75" x14ac:dyDescent="0.25">
      <c r="B12" s="11">
        <v>5</v>
      </c>
      <c r="C12" s="12" t="s">
        <v>121</v>
      </c>
    </row>
    <row r="13" spans="1:12" ht="15.75" x14ac:dyDescent="0.25">
      <c r="B13" s="11">
        <v>6</v>
      </c>
      <c r="C13" s="12" t="s">
        <v>105</v>
      </c>
    </row>
    <row r="14" spans="1:12" ht="13.5" thickBot="1" x14ac:dyDescent="0.25">
      <c r="B14" s="11"/>
      <c r="C14" s="11"/>
    </row>
    <row r="15" spans="1:12" s="6" customFormat="1" ht="13.5" customHeight="1" thickBot="1" x14ac:dyDescent="0.25">
      <c r="A15" s="18" t="s">
        <v>2</v>
      </c>
      <c r="B15" s="18" t="s">
        <v>3</v>
      </c>
      <c r="C15" s="117" t="s">
        <v>4</v>
      </c>
      <c r="D15" s="18">
        <v>1</v>
      </c>
      <c r="E15" s="18">
        <v>2</v>
      </c>
      <c r="F15" s="18">
        <v>3</v>
      </c>
      <c r="G15" s="18">
        <v>4</v>
      </c>
      <c r="H15" s="18">
        <v>5</v>
      </c>
      <c r="I15" s="18">
        <v>6</v>
      </c>
      <c r="J15" s="18" t="s">
        <v>5</v>
      </c>
      <c r="K15" s="18" t="s">
        <v>6</v>
      </c>
      <c r="L15" s="18" t="s">
        <v>7</v>
      </c>
    </row>
    <row r="16" spans="1:12" ht="15.75" x14ac:dyDescent="0.2">
      <c r="A16" s="28">
        <v>1</v>
      </c>
      <c r="B16" s="29">
        <v>8</v>
      </c>
      <c r="C16" s="30" t="s">
        <v>78</v>
      </c>
      <c r="D16" s="31">
        <v>30</v>
      </c>
      <c r="E16" s="31">
        <v>30</v>
      </c>
      <c r="F16" s="31">
        <v>27</v>
      </c>
      <c r="G16" s="32">
        <v>30</v>
      </c>
      <c r="H16" s="32">
        <v>30</v>
      </c>
      <c r="I16" s="32">
        <v>29</v>
      </c>
      <c r="J16" s="33">
        <f t="shared" ref="J16:J24" si="0">SUM(D16:I16)</f>
        <v>176</v>
      </c>
      <c r="K16" s="32"/>
      <c r="L16" s="34">
        <f t="shared" ref="L16:L24" si="1">SUM(J16-K16)</f>
        <v>176</v>
      </c>
    </row>
    <row r="17" spans="1:12" ht="15.75" x14ac:dyDescent="0.2">
      <c r="A17" s="35">
        <v>2</v>
      </c>
      <c r="B17" s="25">
        <v>4</v>
      </c>
      <c r="C17" s="26" t="s">
        <v>51</v>
      </c>
      <c r="D17" s="25">
        <v>29</v>
      </c>
      <c r="E17" s="25">
        <v>29</v>
      </c>
      <c r="F17" s="25">
        <v>29</v>
      </c>
      <c r="G17" s="25">
        <v>29</v>
      </c>
      <c r="H17" s="25">
        <v>28</v>
      </c>
      <c r="I17" s="25">
        <v>27</v>
      </c>
      <c r="J17" s="27">
        <f t="shared" si="0"/>
        <v>171</v>
      </c>
      <c r="K17" s="25"/>
      <c r="L17" s="36">
        <f t="shared" si="1"/>
        <v>171</v>
      </c>
    </row>
    <row r="18" spans="1:12" ht="15.75" x14ac:dyDescent="0.2">
      <c r="A18" s="19">
        <v>3</v>
      </c>
      <c r="B18" s="13">
        <v>5</v>
      </c>
      <c r="C18" s="22" t="s">
        <v>133</v>
      </c>
      <c r="D18" s="14">
        <v>27</v>
      </c>
      <c r="E18" s="14">
        <v>27</v>
      </c>
      <c r="F18" s="14">
        <v>28</v>
      </c>
      <c r="G18" s="15">
        <v>26</v>
      </c>
      <c r="H18" s="15">
        <v>29</v>
      </c>
      <c r="I18" s="15">
        <v>30</v>
      </c>
      <c r="J18" s="16">
        <f t="shared" si="0"/>
        <v>167</v>
      </c>
      <c r="K18" s="15"/>
      <c r="L18" s="24">
        <f t="shared" si="1"/>
        <v>167</v>
      </c>
    </row>
    <row r="19" spans="1:12" ht="15.75" x14ac:dyDescent="0.2">
      <c r="A19" s="35">
        <v>4</v>
      </c>
      <c r="B19" s="13">
        <v>10</v>
      </c>
      <c r="C19" s="22" t="s">
        <v>79</v>
      </c>
      <c r="D19" s="14">
        <v>26</v>
      </c>
      <c r="E19" s="14">
        <v>28</v>
      </c>
      <c r="F19" s="14">
        <v>27</v>
      </c>
      <c r="G19" s="15">
        <v>28</v>
      </c>
      <c r="H19" s="15">
        <v>26</v>
      </c>
      <c r="I19" s="15">
        <v>28</v>
      </c>
      <c r="J19" s="16">
        <f t="shared" si="0"/>
        <v>163</v>
      </c>
      <c r="K19" s="15"/>
      <c r="L19" s="20">
        <f t="shared" si="1"/>
        <v>163</v>
      </c>
    </row>
    <row r="20" spans="1:12" ht="15.75" x14ac:dyDescent="0.2">
      <c r="A20" s="19">
        <v>5</v>
      </c>
      <c r="B20" s="13">
        <v>6</v>
      </c>
      <c r="C20" s="21" t="s">
        <v>52</v>
      </c>
      <c r="D20" s="14">
        <v>28</v>
      </c>
      <c r="E20" s="14">
        <v>24</v>
      </c>
      <c r="F20" s="14">
        <v>30</v>
      </c>
      <c r="G20" s="15">
        <v>27</v>
      </c>
      <c r="H20" s="15">
        <v>27</v>
      </c>
      <c r="I20" s="15">
        <v>26</v>
      </c>
      <c r="J20" s="16">
        <f t="shared" si="0"/>
        <v>162</v>
      </c>
      <c r="K20" s="15"/>
      <c r="L20" s="20">
        <f t="shared" si="1"/>
        <v>162</v>
      </c>
    </row>
    <row r="21" spans="1:12" ht="15.75" x14ac:dyDescent="0.2">
      <c r="A21" s="19">
        <v>6</v>
      </c>
      <c r="B21" s="9">
        <v>9</v>
      </c>
      <c r="C21" s="37" t="s">
        <v>77</v>
      </c>
      <c r="D21" s="9">
        <v>25</v>
      </c>
      <c r="E21" s="9">
        <v>26</v>
      </c>
      <c r="F21" s="9">
        <v>26</v>
      </c>
      <c r="G21" s="9">
        <v>25</v>
      </c>
      <c r="H21" s="9">
        <v>25</v>
      </c>
      <c r="I21" s="9">
        <v>25</v>
      </c>
      <c r="J21" s="16">
        <f t="shared" si="0"/>
        <v>152</v>
      </c>
      <c r="K21" s="9"/>
      <c r="L21" s="20">
        <f t="shared" si="1"/>
        <v>152</v>
      </c>
    </row>
    <row r="22" spans="1:12" ht="15.75" x14ac:dyDescent="0.2">
      <c r="A22" s="35">
        <v>7</v>
      </c>
      <c r="B22" s="25">
        <v>1</v>
      </c>
      <c r="C22" s="26" t="s">
        <v>80</v>
      </c>
      <c r="D22" s="25">
        <v>25</v>
      </c>
      <c r="E22" s="25">
        <v>25</v>
      </c>
      <c r="F22" s="25">
        <v>25</v>
      </c>
      <c r="G22" s="25">
        <v>24</v>
      </c>
      <c r="H22" s="25">
        <v>24</v>
      </c>
      <c r="I22" s="25">
        <v>25</v>
      </c>
      <c r="J22" s="27">
        <f t="shared" si="0"/>
        <v>148</v>
      </c>
      <c r="K22" s="25"/>
      <c r="L22" s="36">
        <f t="shared" si="1"/>
        <v>148</v>
      </c>
    </row>
    <row r="23" spans="1:12" ht="15.75" x14ac:dyDescent="0.2">
      <c r="A23" s="19">
        <v>8</v>
      </c>
      <c r="B23" s="13">
        <v>7</v>
      </c>
      <c r="C23" s="21" t="s">
        <v>81</v>
      </c>
      <c r="D23" s="14">
        <v>24</v>
      </c>
      <c r="E23" s="14">
        <v>23</v>
      </c>
      <c r="F23" s="14">
        <v>26</v>
      </c>
      <c r="G23" s="15">
        <v>22</v>
      </c>
      <c r="H23" s="15">
        <v>23</v>
      </c>
      <c r="I23" s="15">
        <v>25</v>
      </c>
      <c r="J23" s="16">
        <f t="shared" si="0"/>
        <v>143</v>
      </c>
      <c r="K23" s="15"/>
      <c r="L23" s="24">
        <f t="shared" si="1"/>
        <v>143</v>
      </c>
    </row>
    <row r="24" spans="1:12" ht="15.75" x14ac:dyDescent="0.2">
      <c r="A24" s="35">
        <v>9</v>
      </c>
      <c r="B24" s="13">
        <v>3</v>
      </c>
      <c r="C24" s="21" t="s">
        <v>76</v>
      </c>
      <c r="D24" s="14">
        <v>23</v>
      </c>
      <c r="E24" s="14">
        <v>22</v>
      </c>
      <c r="F24" s="14">
        <v>24</v>
      </c>
      <c r="G24" s="15">
        <v>23</v>
      </c>
      <c r="H24" s="15">
        <v>22</v>
      </c>
      <c r="I24" s="15">
        <v>25</v>
      </c>
      <c r="J24" s="16">
        <f t="shared" si="0"/>
        <v>139</v>
      </c>
      <c r="K24" s="15"/>
      <c r="L24" s="20">
        <f t="shared" si="1"/>
        <v>139</v>
      </c>
    </row>
  </sheetData>
  <sortState ref="B16:N24">
    <sortCondition descending="1" ref="L16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2"/>
  <sheetViews>
    <sheetView view="pageBreakPreview" topLeftCell="A2" zoomScaleNormal="100" zoomScaleSheetLayoutView="100" workbookViewId="0">
      <selection activeCell="D15" sqref="D15:E22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5.85546875" style="5" bestFit="1" customWidth="1"/>
    <col min="4" max="9" width="4.42578125" style="5" customWidth="1"/>
    <col min="10" max="10" width="7.42578125" style="5" customWidth="1"/>
    <col min="11" max="11" width="8.28515625" style="5" customWidth="1"/>
    <col min="12" max="12" width="6.42578125" style="5" customWidth="1"/>
    <col min="13" max="16384" width="9.140625" style="1"/>
  </cols>
  <sheetData>
    <row r="1" spans="1:12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17" t="s">
        <v>27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5.75" x14ac:dyDescent="0.25">
      <c r="A7" s="4" t="s">
        <v>1</v>
      </c>
      <c r="B7" s="11">
        <v>1</v>
      </c>
      <c r="C7" s="12" t="s">
        <v>11</v>
      </c>
      <c r="E7" s="7"/>
      <c r="F7" s="7"/>
      <c r="G7" s="7"/>
      <c r="H7" s="7"/>
      <c r="I7" s="7"/>
    </row>
    <row r="8" spans="1:12" ht="15.75" x14ac:dyDescent="0.25">
      <c r="A8" s="4"/>
      <c r="B8" s="11">
        <v>2</v>
      </c>
      <c r="C8" s="12" t="s">
        <v>23</v>
      </c>
      <c r="E8" s="7"/>
      <c r="F8" s="7"/>
      <c r="G8" s="7"/>
      <c r="H8" s="7"/>
      <c r="I8" s="7"/>
    </row>
    <row r="9" spans="1:12" ht="15.75" x14ac:dyDescent="0.25">
      <c r="A9" s="4"/>
      <c r="B9" s="11">
        <v>3</v>
      </c>
      <c r="C9" s="115" t="s">
        <v>124</v>
      </c>
      <c r="E9" s="7"/>
      <c r="F9" s="7"/>
      <c r="G9" s="7"/>
      <c r="H9" s="7"/>
      <c r="I9" s="7"/>
    </row>
    <row r="10" spans="1:12" ht="15.75" x14ac:dyDescent="0.25">
      <c r="B10" s="11">
        <v>4</v>
      </c>
      <c r="C10" s="12" t="s">
        <v>16</v>
      </c>
    </row>
    <row r="11" spans="1:12" ht="15.75" x14ac:dyDescent="0.25">
      <c r="A11" s="4"/>
      <c r="B11" s="11">
        <v>5</v>
      </c>
      <c r="C11" s="12" t="s">
        <v>21</v>
      </c>
      <c r="E11" s="7"/>
      <c r="F11" s="7"/>
      <c r="G11" s="7"/>
      <c r="H11" s="7"/>
      <c r="I11" s="7"/>
    </row>
    <row r="12" spans="1:12" ht="15.75" x14ac:dyDescent="0.25">
      <c r="B12" s="11">
        <v>6</v>
      </c>
      <c r="C12" s="12" t="s">
        <v>105</v>
      </c>
    </row>
    <row r="13" spans="1:12" ht="13.5" thickBot="1" x14ac:dyDescent="0.25">
      <c r="B13" s="11"/>
      <c r="C13" s="11"/>
    </row>
    <row r="14" spans="1:12" s="6" customFormat="1" ht="13.5" customHeight="1" thickBot="1" x14ac:dyDescent="0.25">
      <c r="A14" s="18" t="s">
        <v>2</v>
      </c>
      <c r="B14" s="18" t="s">
        <v>3</v>
      </c>
      <c r="C14" s="117" t="s">
        <v>4</v>
      </c>
      <c r="D14" s="18">
        <v>1</v>
      </c>
      <c r="E14" s="18">
        <v>2</v>
      </c>
      <c r="F14" s="18">
        <v>3</v>
      </c>
      <c r="G14" s="18">
        <v>4</v>
      </c>
      <c r="H14" s="18">
        <v>5</v>
      </c>
      <c r="I14" s="18">
        <v>6</v>
      </c>
      <c r="J14" s="18" t="s">
        <v>5</v>
      </c>
      <c r="K14" s="18" t="s">
        <v>6</v>
      </c>
      <c r="L14" s="18" t="s">
        <v>7</v>
      </c>
    </row>
    <row r="15" spans="1:12" ht="15.75" x14ac:dyDescent="0.2">
      <c r="A15" s="28">
        <v>1</v>
      </c>
      <c r="B15" s="29">
        <v>8</v>
      </c>
      <c r="C15" s="30" t="s">
        <v>57</v>
      </c>
      <c r="D15" s="31">
        <v>30</v>
      </c>
      <c r="E15" s="31">
        <v>30</v>
      </c>
      <c r="F15" s="31">
        <v>30</v>
      </c>
      <c r="G15" s="31">
        <v>30</v>
      </c>
      <c r="H15" s="31">
        <v>30</v>
      </c>
      <c r="I15" s="31">
        <v>29</v>
      </c>
      <c r="J15" s="33">
        <f t="shared" ref="J15:J22" si="0">SUM(D15:I15)</f>
        <v>179</v>
      </c>
      <c r="K15" s="32"/>
      <c r="L15" s="34">
        <f t="shared" ref="L15:L22" si="1">SUM(J15-K15)</f>
        <v>179</v>
      </c>
    </row>
    <row r="16" spans="1:12" ht="15.75" x14ac:dyDescent="0.2">
      <c r="A16" s="46">
        <v>2</v>
      </c>
      <c r="B16" s="25">
        <v>3</v>
      </c>
      <c r="C16" s="26" t="s">
        <v>60</v>
      </c>
      <c r="D16" s="25">
        <v>29</v>
      </c>
      <c r="E16" s="25">
        <v>29</v>
      </c>
      <c r="F16" s="25">
        <v>29</v>
      </c>
      <c r="G16" s="25">
        <v>29</v>
      </c>
      <c r="H16" s="25">
        <v>29</v>
      </c>
      <c r="I16" s="25">
        <v>30</v>
      </c>
      <c r="J16" s="27">
        <f t="shared" si="0"/>
        <v>175</v>
      </c>
      <c r="K16" s="25"/>
      <c r="L16" s="36">
        <f t="shared" si="1"/>
        <v>175</v>
      </c>
    </row>
    <row r="17" spans="1:12" ht="15.75" x14ac:dyDescent="0.2">
      <c r="A17" s="46">
        <v>3</v>
      </c>
      <c r="B17" s="25">
        <v>2</v>
      </c>
      <c r="C17" s="26" t="s">
        <v>61</v>
      </c>
      <c r="D17" s="25">
        <v>28</v>
      </c>
      <c r="E17" s="25">
        <v>28</v>
      </c>
      <c r="F17" s="25">
        <v>28</v>
      </c>
      <c r="G17" s="25">
        <v>27</v>
      </c>
      <c r="H17" s="25">
        <v>28</v>
      </c>
      <c r="I17" s="25">
        <v>28</v>
      </c>
      <c r="J17" s="27">
        <f t="shared" si="0"/>
        <v>167</v>
      </c>
      <c r="K17" s="25"/>
      <c r="L17" s="36">
        <f t="shared" si="1"/>
        <v>167</v>
      </c>
    </row>
    <row r="18" spans="1:12" ht="15.75" x14ac:dyDescent="0.2">
      <c r="A18" s="46">
        <v>4</v>
      </c>
      <c r="B18" s="25">
        <v>4</v>
      </c>
      <c r="C18" s="39" t="s">
        <v>107</v>
      </c>
      <c r="D18" s="25">
        <v>27</v>
      </c>
      <c r="E18" s="25">
        <v>27</v>
      </c>
      <c r="F18" s="25">
        <v>27</v>
      </c>
      <c r="G18" s="25">
        <v>28</v>
      </c>
      <c r="H18" s="25">
        <v>27</v>
      </c>
      <c r="I18" s="25">
        <v>27</v>
      </c>
      <c r="J18" s="27">
        <f t="shared" si="0"/>
        <v>163</v>
      </c>
      <c r="K18" s="25"/>
      <c r="L18" s="36">
        <f t="shared" si="1"/>
        <v>163</v>
      </c>
    </row>
    <row r="19" spans="1:12" ht="15.75" x14ac:dyDescent="0.2">
      <c r="A19" s="46">
        <v>5</v>
      </c>
      <c r="B19" s="25">
        <v>1</v>
      </c>
      <c r="C19" s="26" t="s">
        <v>49</v>
      </c>
      <c r="D19" s="25">
        <v>26</v>
      </c>
      <c r="E19" s="25">
        <v>26</v>
      </c>
      <c r="F19" s="25">
        <v>26</v>
      </c>
      <c r="G19" s="25">
        <v>26</v>
      </c>
      <c r="H19" s="25">
        <v>26</v>
      </c>
      <c r="I19" s="25">
        <v>25</v>
      </c>
      <c r="J19" s="27">
        <f t="shared" si="0"/>
        <v>155</v>
      </c>
      <c r="K19" s="25"/>
      <c r="L19" s="36">
        <f t="shared" si="1"/>
        <v>155</v>
      </c>
    </row>
    <row r="20" spans="1:12" ht="15.75" x14ac:dyDescent="0.2">
      <c r="A20" s="46">
        <v>6</v>
      </c>
      <c r="B20" s="25">
        <v>7</v>
      </c>
      <c r="C20" s="26" t="s">
        <v>46</v>
      </c>
      <c r="D20" s="25">
        <v>24</v>
      </c>
      <c r="E20" s="25">
        <v>24</v>
      </c>
      <c r="F20" s="25">
        <v>25</v>
      </c>
      <c r="G20" s="25">
        <v>25</v>
      </c>
      <c r="H20" s="25">
        <v>25</v>
      </c>
      <c r="I20" s="25">
        <v>26</v>
      </c>
      <c r="J20" s="27">
        <f t="shared" si="0"/>
        <v>149</v>
      </c>
      <c r="K20" s="25"/>
      <c r="L20" s="36">
        <f t="shared" si="1"/>
        <v>149</v>
      </c>
    </row>
    <row r="21" spans="1:12" ht="15.75" x14ac:dyDescent="0.2">
      <c r="A21" s="46">
        <v>7</v>
      </c>
      <c r="B21" s="25">
        <v>6</v>
      </c>
      <c r="C21" s="26" t="s">
        <v>58</v>
      </c>
      <c r="D21" s="25">
        <v>25</v>
      </c>
      <c r="E21" s="25">
        <v>25</v>
      </c>
      <c r="F21" s="25">
        <v>23</v>
      </c>
      <c r="G21" s="25">
        <v>24</v>
      </c>
      <c r="H21" s="25">
        <v>24</v>
      </c>
      <c r="I21" s="25">
        <v>25</v>
      </c>
      <c r="J21" s="27">
        <f t="shared" si="0"/>
        <v>146</v>
      </c>
      <c r="K21" s="25"/>
      <c r="L21" s="36">
        <f t="shared" si="1"/>
        <v>146</v>
      </c>
    </row>
    <row r="22" spans="1:12" ht="16.5" thickBot="1" x14ac:dyDescent="0.25">
      <c r="A22" s="62">
        <v>8</v>
      </c>
      <c r="B22" s="50">
        <v>5</v>
      </c>
      <c r="C22" s="49" t="s">
        <v>59</v>
      </c>
      <c r="D22" s="50">
        <v>23</v>
      </c>
      <c r="E22" s="50">
        <v>23</v>
      </c>
      <c r="F22" s="50">
        <v>24</v>
      </c>
      <c r="G22" s="50">
        <v>23</v>
      </c>
      <c r="H22" s="50">
        <v>23</v>
      </c>
      <c r="I22" s="50">
        <v>25</v>
      </c>
      <c r="J22" s="51">
        <f t="shared" si="0"/>
        <v>141</v>
      </c>
      <c r="K22" s="50"/>
      <c r="L22" s="52">
        <f t="shared" si="1"/>
        <v>141</v>
      </c>
    </row>
  </sheetData>
  <sortState ref="B15:N22">
    <sortCondition descending="1" ref="L15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0"/>
  <sheetViews>
    <sheetView view="pageBreakPreview" topLeftCell="A4" zoomScaleNormal="100" zoomScaleSheetLayoutView="100" workbookViewId="0">
      <selection activeCell="P17" sqref="P17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56.140625" style="5" bestFit="1" customWidth="1"/>
    <col min="4" max="4" width="9.42578125" style="5" customWidth="1"/>
    <col min="5" max="5" width="4.7109375" customWidth="1"/>
    <col min="6" max="10" width="4.7109375" style="5" customWidth="1"/>
    <col min="11" max="11" width="4.42578125" style="5" customWidth="1"/>
    <col min="12" max="12" width="7.42578125" style="5" customWidth="1"/>
    <col min="13" max="13" width="8.28515625" style="5" customWidth="1"/>
    <col min="14" max="14" width="6.42578125" style="5" customWidth="1"/>
  </cols>
  <sheetData>
    <row r="1" spans="1:14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">
      <c r="A5" s="17" t="s">
        <v>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">
      <c r="A6" s="17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">
      <c r="A7" s="1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4" t="s">
        <v>1</v>
      </c>
      <c r="B8" s="11">
        <v>1</v>
      </c>
      <c r="C8" s="12" t="s">
        <v>17</v>
      </c>
      <c r="D8" s="10"/>
      <c r="E8" s="54"/>
      <c r="G8" s="7"/>
      <c r="H8" s="7"/>
    </row>
    <row r="9" spans="1:14" ht="15.75" x14ac:dyDescent="0.25">
      <c r="A9" s="4"/>
      <c r="B9" s="11">
        <v>2</v>
      </c>
      <c r="C9" s="12" t="s">
        <v>14</v>
      </c>
      <c r="D9" s="10"/>
      <c r="E9" s="54"/>
      <c r="G9" s="7"/>
      <c r="H9" s="7"/>
    </row>
    <row r="10" spans="1:14" ht="15.75" x14ac:dyDescent="0.25">
      <c r="A10" s="4"/>
      <c r="B10" s="11">
        <v>3</v>
      </c>
      <c r="C10" s="12" t="s">
        <v>120</v>
      </c>
      <c r="D10" s="10"/>
      <c r="E10" s="54"/>
      <c r="G10" s="7"/>
      <c r="H10" s="7"/>
    </row>
    <row r="11" spans="1:14" ht="15.75" x14ac:dyDescent="0.25">
      <c r="B11" s="11">
        <v>4</v>
      </c>
      <c r="C11" s="12" t="s">
        <v>135</v>
      </c>
      <c r="D11" s="10"/>
      <c r="E11" s="54"/>
    </row>
    <row r="12" spans="1:14" ht="15.75" x14ac:dyDescent="0.25">
      <c r="B12" s="11">
        <v>5</v>
      </c>
      <c r="C12" s="12" t="s">
        <v>110</v>
      </c>
      <c r="D12" s="10"/>
      <c r="E12" s="54"/>
    </row>
    <row r="13" spans="1:14" s="1" customFormat="1" ht="15.75" x14ac:dyDescent="0.25">
      <c r="A13" s="5"/>
      <c r="B13" s="11">
        <v>6</v>
      </c>
      <c r="C13" s="12" t="s">
        <v>109</v>
      </c>
      <c r="D13" s="10"/>
      <c r="E13" s="54"/>
      <c r="F13" s="5"/>
      <c r="G13" s="5"/>
      <c r="H13" s="5"/>
      <c r="I13" s="5"/>
      <c r="J13" s="5"/>
      <c r="K13" s="5"/>
      <c r="L13" s="5"/>
      <c r="M13" s="5"/>
      <c r="N13" s="5"/>
    </row>
    <row r="14" spans="1:14" ht="16.5" thickBot="1" x14ac:dyDescent="0.3">
      <c r="B14" s="11"/>
      <c r="C14" s="11"/>
      <c r="D14" s="11"/>
      <c r="E14" s="3"/>
    </row>
    <row r="15" spans="1:14" ht="13.5" thickBot="1" x14ac:dyDescent="0.25">
      <c r="A15" s="72" t="s">
        <v>2</v>
      </c>
      <c r="B15" s="72" t="s">
        <v>111</v>
      </c>
      <c r="C15" s="72" t="s">
        <v>4</v>
      </c>
      <c r="D15" s="73" t="s">
        <v>112</v>
      </c>
      <c r="E15" s="73">
        <v>1</v>
      </c>
      <c r="F15" s="73">
        <v>2</v>
      </c>
      <c r="G15" s="73">
        <v>3</v>
      </c>
      <c r="H15" s="73">
        <v>4</v>
      </c>
      <c r="I15" s="73">
        <v>5</v>
      </c>
      <c r="J15" s="73">
        <v>6</v>
      </c>
      <c r="K15" s="73" t="s">
        <v>113</v>
      </c>
      <c r="L15" s="73" t="s">
        <v>5</v>
      </c>
      <c r="M15" s="73" t="s">
        <v>6</v>
      </c>
      <c r="N15" s="74" t="s">
        <v>7</v>
      </c>
    </row>
    <row r="16" spans="1:14" ht="15.75" x14ac:dyDescent="0.2">
      <c r="A16" s="75">
        <v>1</v>
      </c>
      <c r="B16" s="76">
        <v>4</v>
      </c>
      <c r="C16" s="77" t="s">
        <v>137</v>
      </c>
      <c r="D16" s="78" t="s">
        <v>114</v>
      </c>
      <c r="E16" s="79">
        <v>30</v>
      </c>
      <c r="F16" s="79">
        <v>29</v>
      </c>
      <c r="G16" s="79">
        <v>29</v>
      </c>
      <c r="H16" s="79">
        <v>29</v>
      </c>
      <c r="I16" s="79">
        <v>30</v>
      </c>
      <c r="J16" s="79">
        <v>30</v>
      </c>
      <c r="K16" s="79">
        <v>30</v>
      </c>
      <c r="L16" s="79">
        <v>177</v>
      </c>
      <c r="M16" s="80"/>
      <c r="N16" s="81">
        <v>177</v>
      </c>
    </row>
    <row r="17" spans="1:14" ht="15.75" x14ac:dyDescent="0.2">
      <c r="A17" s="82"/>
      <c r="B17" s="83"/>
      <c r="C17" s="84"/>
      <c r="D17" s="85" t="s">
        <v>115</v>
      </c>
      <c r="E17" s="86">
        <v>30</v>
      </c>
      <c r="F17" s="86">
        <v>29</v>
      </c>
      <c r="G17" s="86">
        <v>29</v>
      </c>
      <c r="H17" s="86">
        <v>29</v>
      </c>
      <c r="I17" s="86">
        <v>30</v>
      </c>
      <c r="J17" s="86">
        <v>30</v>
      </c>
      <c r="K17" s="86">
        <v>30</v>
      </c>
      <c r="L17" s="86">
        <v>177</v>
      </c>
      <c r="M17" s="87"/>
      <c r="N17" s="88">
        <v>177</v>
      </c>
    </row>
    <row r="18" spans="1:14" ht="16.5" thickBot="1" x14ac:dyDescent="0.25">
      <c r="A18" s="89"/>
      <c r="B18" s="90"/>
      <c r="C18" s="91"/>
      <c r="D18" s="92" t="s">
        <v>116</v>
      </c>
      <c r="E18" s="93">
        <v>30</v>
      </c>
      <c r="F18" s="93">
        <v>29</v>
      </c>
      <c r="G18" s="93">
        <v>29</v>
      </c>
      <c r="H18" s="93">
        <v>29</v>
      </c>
      <c r="I18" s="93">
        <v>30</v>
      </c>
      <c r="J18" s="93">
        <v>30</v>
      </c>
      <c r="K18" s="94">
        <v>30</v>
      </c>
      <c r="L18" s="93">
        <v>177</v>
      </c>
      <c r="M18" s="95">
        <v>0</v>
      </c>
      <c r="N18" s="96">
        <v>177</v>
      </c>
    </row>
    <row r="19" spans="1:14" ht="15.75" x14ac:dyDescent="0.2">
      <c r="A19" s="75">
        <v>2</v>
      </c>
      <c r="B19" s="76">
        <v>2</v>
      </c>
      <c r="C19" s="77" t="s">
        <v>56</v>
      </c>
      <c r="D19" s="78" t="s">
        <v>114</v>
      </c>
      <c r="E19" s="79">
        <v>29</v>
      </c>
      <c r="F19" s="79">
        <v>26</v>
      </c>
      <c r="G19" s="79">
        <v>28</v>
      </c>
      <c r="H19" s="79">
        <v>30</v>
      </c>
      <c r="I19" s="79">
        <v>29</v>
      </c>
      <c r="J19" s="79">
        <v>29</v>
      </c>
      <c r="K19" s="79">
        <v>29</v>
      </c>
      <c r="L19" s="79">
        <v>171</v>
      </c>
      <c r="M19" s="80"/>
      <c r="N19" s="81">
        <v>172</v>
      </c>
    </row>
    <row r="20" spans="1:14" ht="15.75" x14ac:dyDescent="0.2">
      <c r="A20" s="82"/>
      <c r="B20" s="83"/>
      <c r="C20" s="84"/>
      <c r="D20" s="85" t="s">
        <v>115</v>
      </c>
      <c r="E20" s="86">
        <v>29</v>
      </c>
      <c r="F20" s="86">
        <v>26</v>
      </c>
      <c r="G20" s="86">
        <v>28</v>
      </c>
      <c r="H20" s="86">
        <v>30</v>
      </c>
      <c r="I20" s="86">
        <v>29</v>
      </c>
      <c r="J20" s="86">
        <v>29</v>
      </c>
      <c r="K20" s="86">
        <v>29</v>
      </c>
      <c r="L20" s="86">
        <v>171</v>
      </c>
      <c r="M20" s="87"/>
      <c r="N20" s="88">
        <v>172</v>
      </c>
    </row>
    <row r="21" spans="1:14" ht="16.5" thickBot="1" x14ac:dyDescent="0.25">
      <c r="A21" s="89"/>
      <c r="B21" s="90"/>
      <c r="C21" s="91"/>
      <c r="D21" s="92" t="s">
        <v>116</v>
      </c>
      <c r="E21" s="93">
        <v>29</v>
      </c>
      <c r="F21" s="93">
        <v>27</v>
      </c>
      <c r="G21" s="93">
        <v>28</v>
      </c>
      <c r="H21" s="93">
        <v>30</v>
      </c>
      <c r="I21" s="93">
        <v>29</v>
      </c>
      <c r="J21" s="93">
        <v>29</v>
      </c>
      <c r="K21" s="94">
        <v>29</v>
      </c>
      <c r="L21" s="93">
        <v>172</v>
      </c>
      <c r="M21" s="95">
        <v>0</v>
      </c>
      <c r="N21" s="96">
        <v>172</v>
      </c>
    </row>
    <row r="22" spans="1:14" ht="15.75" x14ac:dyDescent="0.2">
      <c r="A22" s="97">
        <v>3</v>
      </c>
      <c r="B22" s="98">
        <v>1</v>
      </c>
      <c r="C22" s="99" t="s">
        <v>83</v>
      </c>
      <c r="D22" s="100" t="s">
        <v>114</v>
      </c>
      <c r="E22" s="79">
        <v>27</v>
      </c>
      <c r="F22" s="79">
        <v>30</v>
      </c>
      <c r="G22" s="79">
        <v>30</v>
      </c>
      <c r="H22" s="79">
        <v>28</v>
      </c>
      <c r="I22" s="79">
        <v>28</v>
      </c>
      <c r="J22" s="79">
        <v>28</v>
      </c>
      <c r="K22" s="79">
        <v>29</v>
      </c>
      <c r="L22" s="79">
        <v>171</v>
      </c>
      <c r="M22" s="80"/>
      <c r="N22" s="81">
        <v>171</v>
      </c>
    </row>
    <row r="23" spans="1:14" ht="15.75" x14ac:dyDescent="0.2">
      <c r="A23" s="82"/>
      <c r="B23" s="83"/>
      <c r="C23" s="84"/>
      <c r="D23" s="85" t="s">
        <v>115</v>
      </c>
      <c r="E23" s="86">
        <v>27</v>
      </c>
      <c r="F23" s="86">
        <v>30</v>
      </c>
      <c r="G23" s="86">
        <v>30</v>
      </c>
      <c r="H23" s="86">
        <v>28</v>
      </c>
      <c r="I23" s="86">
        <v>28</v>
      </c>
      <c r="J23" s="86">
        <v>28</v>
      </c>
      <c r="K23" s="86">
        <v>29</v>
      </c>
      <c r="L23" s="86">
        <v>171</v>
      </c>
      <c r="M23" s="87"/>
      <c r="N23" s="88">
        <v>171</v>
      </c>
    </row>
    <row r="24" spans="1:14" ht="16.5" thickBot="1" x14ac:dyDescent="0.25">
      <c r="A24" s="101"/>
      <c r="B24" s="102"/>
      <c r="C24" s="103"/>
      <c r="D24" s="104" t="s">
        <v>116</v>
      </c>
      <c r="E24" s="93">
        <v>27</v>
      </c>
      <c r="F24" s="93">
        <v>30</v>
      </c>
      <c r="G24" s="93">
        <v>30</v>
      </c>
      <c r="H24" s="93">
        <v>28</v>
      </c>
      <c r="I24" s="93">
        <v>28</v>
      </c>
      <c r="J24" s="93">
        <v>28</v>
      </c>
      <c r="K24" s="94">
        <v>29</v>
      </c>
      <c r="L24" s="93">
        <v>171</v>
      </c>
      <c r="M24" s="95">
        <v>0</v>
      </c>
      <c r="N24" s="96">
        <v>171</v>
      </c>
    </row>
    <row r="25" spans="1:14" ht="15.75" x14ac:dyDescent="0.2">
      <c r="A25" s="75">
        <v>4</v>
      </c>
      <c r="B25" s="76">
        <v>5</v>
      </c>
      <c r="C25" s="77" t="s">
        <v>108</v>
      </c>
      <c r="D25" s="78" t="s">
        <v>114</v>
      </c>
      <c r="E25" s="79">
        <v>28</v>
      </c>
      <c r="F25" s="79">
        <v>28</v>
      </c>
      <c r="G25" s="79">
        <v>27</v>
      </c>
      <c r="H25" s="79">
        <v>27</v>
      </c>
      <c r="I25" s="79">
        <v>27</v>
      </c>
      <c r="J25" s="79">
        <v>27</v>
      </c>
      <c r="K25" s="79">
        <v>27</v>
      </c>
      <c r="L25" s="79">
        <v>164</v>
      </c>
      <c r="M25" s="80"/>
      <c r="N25" s="81">
        <v>162</v>
      </c>
    </row>
    <row r="26" spans="1:14" ht="15.75" x14ac:dyDescent="0.2">
      <c r="A26" s="82"/>
      <c r="B26" s="83"/>
      <c r="C26" s="84"/>
      <c r="D26" s="85" t="s">
        <v>115</v>
      </c>
      <c r="E26" s="86">
        <v>28</v>
      </c>
      <c r="F26" s="86">
        <v>28</v>
      </c>
      <c r="G26" s="86">
        <v>27</v>
      </c>
      <c r="H26" s="86">
        <v>27</v>
      </c>
      <c r="I26" s="86">
        <v>27</v>
      </c>
      <c r="J26" s="86">
        <v>27</v>
      </c>
      <c r="K26" s="86">
        <v>27</v>
      </c>
      <c r="L26" s="86">
        <v>164</v>
      </c>
      <c r="M26" s="87"/>
      <c r="N26" s="88">
        <v>162</v>
      </c>
    </row>
    <row r="27" spans="1:14" ht="16.5" thickBot="1" x14ac:dyDescent="0.25">
      <c r="A27" s="89"/>
      <c r="B27" s="90"/>
      <c r="C27" s="91"/>
      <c r="D27" s="92" t="s">
        <v>116</v>
      </c>
      <c r="E27" s="93">
        <v>28</v>
      </c>
      <c r="F27" s="93">
        <v>28</v>
      </c>
      <c r="G27" s="93">
        <v>27</v>
      </c>
      <c r="H27" s="93">
        <v>27</v>
      </c>
      <c r="I27" s="93">
        <v>27</v>
      </c>
      <c r="J27" s="93">
        <v>27</v>
      </c>
      <c r="K27" s="94">
        <v>27</v>
      </c>
      <c r="L27" s="93">
        <v>164</v>
      </c>
      <c r="M27" s="95">
        <v>2</v>
      </c>
      <c r="N27" s="96">
        <v>162</v>
      </c>
    </row>
    <row r="28" spans="1:14" ht="15.75" x14ac:dyDescent="0.2">
      <c r="A28" s="75">
        <v>5</v>
      </c>
      <c r="B28" s="76">
        <v>3</v>
      </c>
      <c r="C28" s="77" t="s">
        <v>82</v>
      </c>
      <c r="D28" s="78" t="s">
        <v>114</v>
      </c>
      <c r="E28" s="79">
        <v>26</v>
      </c>
      <c r="F28" s="79">
        <v>27</v>
      </c>
      <c r="G28" s="79">
        <v>26</v>
      </c>
      <c r="H28" s="79">
        <v>26</v>
      </c>
      <c r="I28" s="79">
        <v>26</v>
      </c>
      <c r="J28" s="79">
        <v>26</v>
      </c>
      <c r="K28" s="79">
        <v>26</v>
      </c>
      <c r="L28" s="79">
        <v>157</v>
      </c>
      <c r="M28" s="80"/>
      <c r="N28" s="81">
        <v>157</v>
      </c>
    </row>
    <row r="29" spans="1:14" ht="15.75" x14ac:dyDescent="0.2">
      <c r="A29" s="82"/>
      <c r="B29" s="83"/>
      <c r="C29" s="84"/>
      <c r="D29" s="85" t="s">
        <v>115</v>
      </c>
      <c r="E29" s="86">
        <v>26</v>
      </c>
      <c r="F29" s="86">
        <v>27</v>
      </c>
      <c r="G29" s="86">
        <v>26</v>
      </c>
      <c r="H29" s="86">
        <v>26</v>
      </c>
      <c r="I29" s="86">
        <v>26</v>
      </c>
      <c r="J29" s="86">
        <v>26</v>
      </c>
      <c r="K29" s="86">
        <v>26</v>
      </c>
      <c r="L29" s="86">
        <v>157</v>
      </c>
      <c r="M29" s="87"/>
      <c r="N29" s="88">
        <v>157</v>
      </c>
    </row>
    <row r="30" spans="1:14" ht="16.5" thickBot="1" x14ac:dyDescent="0.25">
      <c r="A30" s="89"/>
      <c r="B30" s="90"/>
      <c r="C30" s="91"/>
      <c r="D30" s="92" t="s">
        <v>116</v>
      </c>
      <c r="E30" s="93">
        <v>26</v>
      </c>
      <c r="F30" s="93">
        <v>27</v>
      </c>
      <c r="G30" s="93">
        <v>26</v>
      </c>
      <c r="H30" s="93">
        <v>26</v>
      </c>
      <c r="I30" s="93">
        <v>26</v>
      </c>
      <c r="J30" s="93">
        <v>26</v>
      </c>
      <c r="K30" s="94">
        <v>26</v>
      </c>
      <c r="L30" s="93">
        <v>157</v>
      </c>
      <c r="M30" s="95">
        <v>0</v>
      </c>
      <c r="N30" s="96">
        <v>157</v>
      </c>
    </row>
  </sheetData>
  <sortState ref="B16:N30">
    <sortCondition descending="1" ref="N16"/>
  </sortState>
  <conditionalFormatting sqref="E17:H18 E20:H21 E23:H24 E29:H30 E26:H27">
    <cfRule type="cellIs" dxfId="8" priority="5" stopIfTrue="1" operator="greaterThan">
      <formula>E16</formula>
    </cfRule>
  </conditionalFormatting>
  <conditionalFormatting sqref="L20:L21 L26:L27">
    <cfRule type="cellIs" dxfId="7" priority="6" stopIfTrue="1" operator="greaterThan">
      <formula>L19</formula>
    </cfRule>
  </conditionalFormatting>
  <conditionalFormatting sqref="L17:L18 E17:H18 E20:H21 L23:L24 L29:L30 E23:H24 E29:H30 E26:H27">
    <cfRule type="cellIs" dxfId="6" priority="7" stopIfTrue="1" operator="lessThan">
      <formula>E16</formula>
    </cfRule>
  </conditionalFormatting>
  <conditionalFormatting sqref="L17:L18 L23:L24 L29:L30">
    <cfRule type="cellIs" dxfId="5" priority="8" stopIfTrue="1" operator="greaterThan">
      <formula>L16</formula>
    </cfRule>
  </conditionalFormatting>
  <conditionalFormatting sqref="L20:L21 L26:L27">
    <cfRule type="cellIs" dxfId="4" priority="9" stopIfTrue="1" operator="lessThan">
      <formula>L19</formula>
    </cfRule>
  </conditionalFormatting>
  <conditionalFormatting sqref="J20:J21 J17:J18 J26:J27 J23:J24 J29:J30">
    <cfRule type="cellIs" dxfId="3" priority="3" stopIfTrue="1" operator="greaterThan">
      <formula>J16</formula>
    </cfRule>
  </conditionalFormatting>
  <conditionalFormatting sqref="J20:J21 J17:J18 J26:J27 J23:J24 J29:J30">
    <cfRule type="cellIs" dxfId="2" priority="4" stopIfTrue="1" operator="lessThan">
      <formula>J16</formula>
    </cfRule>
  </conditionalFormatting>
  <conditionalFormatting sqref="I20:I21 I17:I18 I26:I27 I23:I24 I29:I30">
    <cfRule type="cellIs" dxfId="1" priority="1" stopIfTrue="1" operator="greaterThan">
      <formula>I16</formula>
    </cfRule>
  </conditionalFormatting>
  <conditionalFormatting sqref="I20:I21 I17:I18 I26:I27 I23:I24 I29:I30">
    <cfRule type="cellIs" dxfId="0" priority="2" stopIfTrue="1" operator="lessThan">
      <formula>I16</formula>
    </cfRule>
  </conditionalFormatting>
  <printOptions horizontalCentered="1"/>
  <pageMargins left="0.315278" right="0.315278" top="0.315278" bottom="0.315278" header="0" footer="0"/>
  <pageSetup paperSize="9" scale="71" orientation="portrait" r:id="rId1"/>
  <headerFooter>
    <oddFooter>&amp;LAPIK.BY&amp;RСтраница &amp;P из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7"/>
  <sheetViews>
    <sheetView view="pageBreakPreview" zoomScaleNormal="100" zoomScaleSheetLayoutView="100" workbookViewId="0">
      <selection activeCell="C15" sqref="C15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38.140625" style="5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</cols>
  <sheetData>
    <row r="1" spans="1:13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3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3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3" x14ac:dyDescent="0.2">
      <c r="A4" s="2" t="s">
        <v>26</v>
      </c>
      <c r="B4" s="8"/>
      <c r="C4" s="8"/>
      <c r="D4" s="8"/>
      <c r="E4" s="8"/>
      <c r="F4" s="8"/>
      <c r="G4" s="8"/>
      <c r="H4" s="8"/>
      <c r="I4" s="8"/>
      <c r="J4" s="8"/>
    </row>
    <row r="5" spans="1:13" x14ac:dyDescent="0.2">
      <c r="A5" s="17" t="s">
        <v>8</v>
      </c>
      <c r="B5" s="17"/>
      <c r="C5" s="17"/>
      <c r="D5" s="17"/>
      <c r="E5" s="17"/>
      <c r="F5" s="17"/>
      <c r="G5" s="17"/>
      <c r="H5" s="17"/>
      <c r="I5" s="17"/>
      <c r="J5" s="17"/>
    </row>
    <row r="6" spans="1:13" x14ac:dyDescent="0.2">
      <c r="A6" s="17" t="s">
        <v>10</v>
      </c>
      <c r="B6" s="8"/>
      <c r="C6" s="8"/>
      <c r="D6" s="8"/>
      <c r="E6" s="8"/>
      <c r="F6" s="8"/>
      <c r="G6" s="8"/>
      <c r="H6" s="8"/>
      <c r="I6" s="8"/>
      <c r="J6" s="8"/>
    </row>
    <row r="7" spans="1:13" x14ac:dyDescent="0.2">
      <c r="A7" s="17"/>
      <c r="B7" s="8"/>
      <c r="C7" s="8"/>
      <c r="D7" s="8"/>
      <c r="E7" s="8"/>
      <c r="F7" s="8"/>
      <c r="G7" s="8"/>
      <c r="H7" s="8"/>
      <c r="I7" s="8"/>
      <c r="J7" s="8"/>
    </row>
    <row r="8" spans="1:13" ht="15.75" x14ac:dyDescent="0.25">
      <c r="A8" s="4" t="s">
        <v>1</v>
      </c>
      <c r="B8" s="11">
        <v>1</v>
      </c>
      <c r="C8" s="12" t="s">
        <v>21</v>
      </c>
      <c r="E8" s="7"/>
      <c r="F8" s="7"/>
    </row>
    <row r="9" spans="1:13" ht="15.75" x14ac:dyDescent="0.25">
      <c r="A9" s="4"/>
      <c r="B9" s="11">
        <v>2</v>
      </c>
      <c r="C9" s="115" t="s">
        <v>132</v>
      </c>
      <c r="E9" s="7"/>
      <c r="F9" s="7"/>
    </row>
    <row r="10" spans="1:13" ht="15.75" x14ac:dyDescent="0.25">
      <c r="A10" s="4"/>
      <c r="B10" s="11">
        <v>3</v>
      </c>
      <c r="C10" s="12" t="s">
        <v>17</v>
      </c>
      <c r="E10" s="7"/>
      <c r="F10" s="7"/>
    </row>
    <row r="11" spans="1:13" ht="15.75" x14ac:dyDescent="0.25">
      <c r="B11" s="11">
        <v>4</v>
      </c>
      <c r="C11" s="115" t="s">
        <v>135</v>
      </c>
    </row>
    <row r="12" spans="1:13" ht="13.5" thickBot="1" x14ac:dyDescent="0.25">
      <c r="B12" s="11"/>
      <c r="C12" s="11"/>
    </row>
    <row r="13" spans="1:13" s="6" customFormat="1" ht="13.5" customHeight="1" thickBot="1" x14ac:dyDescent="0.25">
      <c r="A13" s="18" t="s">
        <v>2</v>
      </c>
      <c r="B13" s="18" t="s">
        <v>3</v>
      </c>
      <c r="C13" s="117" t="s">
        <v>4</v>
      </c>
      <c r="D13" s="18">
        <v>1</v>
      </c>
      <c r="E13" s="18">
        <v>2</v>
      </c>
      <c r="F13" s="18">
        <v>3</v>
      </c>
      <c r="G13" s="18">
        <v>4</v>
      </c>
      <c r="H13" s="18" t="s">
        <v>5</v>
      </c>
      <c r="I13" s="18" t="s">
        <v>6</v>
      </c>
      <c r="J13" s="18" t="s">
        <v>7</v>
      </c>
    </row>
    <row r="14" spans="1:13" ht="15.75" x14ac:dyDescent="0.2">
      <c r="A14" s="40">
        <v>1</v>
      </c>
      <c r="B14" s="41">
        <v>6</v>
      </c>
      <c r="C14" s="105" t="s">
        <v>55</v>
      </c>
      <c r="D14" s="43">
        <v>29</v>
      </c>
      <c r="E14" s="43">
        <v>30</v>
      </c>
      <c r="F14" s="43">
        <v>30</v>
      </c>
      <c r="G14" s="106">
        <v>28</v>
      </c>
      <c r="H14" s="44">
        <f>SUM(D14:F14)</f>
        <v>89</v>
      </c>
      <c r="I14" s="43"/>
      <c r="J14" s="45">
        <f>SUM(H14-I14)</f>
        <v>89</v>
      </c>
      <c r="L14" s="1"/>
      <c r="M14" s="1"/>
    </row>
    <row r="15" spans="1:13" ht="15.75" x14ac:dyDescent="0.2">
      <c r="A15" s="35">
        <v>2</v>
      </c>
      <c r="B15" s="38">
        <v>3</v>
      </c>
      <c r="C15" s="39" t="s">
        <v>138</v>
      </c>
      <c r="D15" s="25">
        <v>28</v>
      </c>
      <c r="E15" s="25">
        <v>29</v>
      </c>
      <c r="F15" s="25">
        <v>29</v>
      </c>
      <c r="G15" s="107">
        <v>27</v>
      </c>
      <c r="H15" s="27">
        <f>SUM(D15:F15)</f>
        <v>86</v>
      </c>
      <c r="I15" s="25"/>
      <c r="J15" s="36">
        <f>SUM(H15-I15)</f>
        <v>86</v>
      </c>
      <c r="K15" s="1"/>
      <c r="L15" s="1"/>
      <c r="M15" s="1"/>
    </row>
    <row r="16" spans="1:13" ht="15.75" x14ac:dyDescent="0.2">
      <c r="A16" s="35">
        <v>3</v>
      </c>
      <c r="B16" s="38">
        <v>4</v>
      </c>
      <c r="C16" s="39" t="s">
        <v>101</v>
      </c>
      <c r="D16" s="25">
        <v>30</v>
      </c>
      <c r="E16" s="25">
        <v>28</v>
      </c>
      <c r="F16" s="25">
        <v>28</v>
      </c>
      <c r="G16" s="107">
        <v>29</v>
      </c>
      <c r="H16" s="27">
        <f>SUM(D16:F16)</f>
        <v>86</v>
      </c>
      <c r="I16" s="25">
        <v>2</v>
      </c>
      <c r="J16" s="36">
        <f>SUM(H16-I16)</f>
        <v>84</v>
      </c>
      <c r="K16" s="1"/>
      <c r="L16" s="1"/>
      <c r="M16" s="1"/>
    </row>
    <row r="17" spans="1:13" ht="16.5" thickBot="1" x14ac:dyDescent="0.25">
      <c r="A17" s="62">
        <v>4</v>
      </c>
      <c r="B17" s="48">
        <v>1</v>
      </c>
      <c r="C17" s="53" t="s">
        <v>54</v>
      </c>
      <c r="D17" s="50">
        <v>27</v>
      </c>
      <c r="E17" s="50">
        <v>27</v>
      </c>
      <c r="F17" s="50">
        <v>27</v>
      </c>
      <c r="G17" s="116">
        <v>30</v>
      </c>
      <c r="H17" s="51">
        <f>SUM(D17:F17)</f>
        <v>81</v>
      </c>
      <c r="I17" s="50"/>
      <c r="J17" s="52">
        <f>SUM(H17-I17)</f>
        <v>81</v>
      </c>
      <c r="K17" s="1"/>
      <c r="L17" s="1"/>
      <c r="M17" s="1"/>
    </row>
  </sheetData>
  <sortState ref="B14:L17">
    <sortCondition descending="1" ref="J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5"/>
  <sheetViews>
    <sheetView view="pageBreakPreview" topLeftCell="A4" zoomScaleNormal="100" zoomScaleSheetLayoutView="100" workbookViewId="0">
      <selection activeCell="D14" sqref="D14:E15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" style="5" bestFit="1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  <col min="11" max="16384" width="9.140625" style="1"/>
  </cols>
  <sheetData>
    <row r="1" spans="1:10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7" t="s">
        <v>8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17" t="s">
        <v>10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2">
      <c r="A7" s="17"/>
      <c r="B7" s="8"/>
      <c r="C7" s="8"/>
      <c r="D7" s="8"/>
      <c r="E7" s="8"/>
      <c r="F7" s="8"/>
      <c r="G7" s="8"/>
      <c r="H7" s="8"/>
      <c r="I7" s="8"/>
      <c r="J7" s="8"/>
    </row>
    <row r="8" spans="1:10" ht="15.75" x14ac:dyDescent="0.25">
      <c r="A8" s="4" t="s">
        <v>1</v>
      </c>
      <c r="B8" s="11">
        <v>1</v>
      </c>
      <c r="C8" s="12" t="s">
        <v>21</v>
      </c>
      <c r="E8" s="7"/>
      <c r="F8" s="7"/>
    </row>
    <row r="9" spans="1:10" ht="15.75" x14ac:dyDescent="0.25">
      <c r="A9" s="4"/>
      <c r="B9" s="11">
        <v>2</v>
      </c>
      <c r="C9" s="115" t="s">
        <v>132</v>
      </c>
      <c r="E9" s="7"/>
      <c r="F9" s="7"/>
    </row>
    <row r="10" spans="1:10" ht="15.75" x14ac:dyDescent="0.25">
      <c r="A10" s="4"/>
      <c r="B10" s="11">
        <v>3</v>
      </c>
      <c r="C10" s="12" t="s">
        <v>17</v>
      </c>
      <c r="E10" s="7"/>
      <c r="F10" s="7"/>
    </row>
    <row r="11" spans="1:10" ht="15.75" x14ac:dyDescent="0.25">
      <c r="B11" s="11">
        <v>4</v>
      </c>
      <c r="C11" s="115" t="s">
        <v>135</v>
      </c>
    </row>
    <row r="12" spans="1:10" ht="13.5" thickBot="1" x14ac:dyDescent="0.25">
      <c r="B12" s="11"/>
      <c r="C12" s="11"/>
    </row>
    <row r="13" spans="1:10" s="6" customFormat="1" ht="13.5" customHeight="1" thickBot="1" x14ac:dyDescent="0.25">
      <c r="A13" s="18" t="s">
        <v>2</v>
      </c>
      <c r="B13" s="18" t="s">
        <v>3</v>
      </c>
      <c r="C13" s="117" t="s">
        <v>4</v>
      </c>
      <c r="D13" s="18">
        <v>1</v>
      </c>
      <c r="E13" s="18">
        <v>2</v>
      </c>
      <c r="F13" s="18">
        <v>3</v>
      </c>
      <c r="G13" s="18">
        <v>4</v>
      </c>
      <c r="H13" s="18" t="s">
        <v>5</v>
      </c>
      <c r="I13" s="18" t="s">
        <v>6</v>
      </c>
      <c r="J13" s="18" t="s">
        <v>7</v>
      </c>
    </row>
    <row r="14" spans="1:10" ht="15.75" x14ac:dyDescent="0.2">
      <c r="A14" s="40">
        <v>1</v>
      </c>
      <c r="B14" s="41">
        <v>5</v>
      </c>
      <c r="C14" s="42" t="s">
        <v>125</v>
      </c>
      <c r="D14" s="43">
        <v>30</v>
      </c>
      <c r="E14" s="43">
        <v>30</v>
      </c>
      <c r="F14" s="43">
        <v>30</v>
      </c>
      <c r="G14" s="43">
        <v>30</v>
      </c>
      <c r="H14" s="44">
        <f>SUM(D14:G14)</f>
        <v>120</v>
      </c>
      <c r="I14" s="43"/>
      <c r="J14" s="45">
        <f>SUM(H14-I14)</f>
        <v>120</v>
      </c>
    </row>
    <row r="15" spans="1:10" ht="16.5" thickBot="1" x14ac:dyDescent="0.25">
      <c r="A15" s="47">
        <v>2</v>
      </c>
      <c r="B15" s="48">
        <v>2</v>
      </c>
      <c r="C15" s="53" t="s">
        <v>56</v>
      </c>
      <c r="D15" s="50">
        <v>29</v>
      </c>
      <c r="E15" s="50">
        <v>29</v>
      </c>
      <c r="F15" s="50">
        <v>29</v>
      </c>
      <c r="G15" s="50">
        <v>29</v>
      </c>
      <c r="H15" s="51">
        <f>SUM(D15:G15)</f>
        <v>116</v>
      </c>
      <c r="I15" s="50">
        <v>2</v>
      </c>
      <c r="J15" s="52">
        <f>SUM(H15-I15)</f>
        <v>114</v>
      </c>
    </row>
  </sheetData>
  <sortState ref="B14:L15">
    <sortCondition descending="1" ref="J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view="pageBreakPreview" topLeftCell="A4" zoomScaleNormal="100" zoomScaleSheetLayoutView="100" workbookViewId="0">
      <selection activeCell="D16" sqref="D16:E23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.28515625" style="5" bestFit="1" customWidth="1"/>
    <col min="4" max="9" width="4.42578125" style="5" customWidth="1"/>
    <col min="10" max="10" width="7.42578125" style="5" customWidth="1"/>
    <col min="11" max="11" width="8.28515625" style="5" customWidth="1"/>
    <col min="12" max="12" width="6.42578125" style="5" customWidth="1"/>
    <col min="13" max="16384" width="9.140625" style="1"/>
  </cols>
  <sheetData>
    <row r="1" spans="1:12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17" t="s">
        <v>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">
      <c r="A6" s="1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1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15.75" x14ac:dyDescent="0.25">
      <c r="A8" s="4" t="s">
        <v>1</v>
      </c>
      <c r="B8" s="11">
        <v>1</v>
      </c>
      <c r="C8" s="12" t="s">
        <v>12</v>
      </c>
      <c r="E8" s="7"/>
      <c r="F8" s="7"/>
    </row>
    <row r="9" spans="1:12" ht="15.75" x14ac:dyDescent="0.25">
      <c r="A9" s="4"/>
      <c r="B9" s="11">
        <v>2</v>
      </c>
      <c r="C9" s="12" t="s">
        <v>120</v>
      </c>
      <c r="E9" s="7"/>
      <c r="F9" s="7"/>
    </row>
    <row r="10" spans="1:12" ht="15.75" x14ac:dyDescent="0.25">
      <c r="A10" s="4"/>
      <c r="B10" s="11">
        <v>3</v>
      </c>
      <c r="C10" s="12" t="s">
        <v>105</v>
      </c>
      <c r="E10" s="7"/>
      <c r="F10" s="7"/>
    </row>
    <row r="11" spans="1:12" ht="15.75" x14ac:dyDescent="0.25">
      <c r="A11" s="4"/>
      <c r="B11" s="11">
        <v>4</v>
      </c>
      <c r="C11" s="12" t="s">
        <v>13</v>
      </c>
      <c r="E11" s="7"/>
      <c r="F11" s="7"/>
    </row>
    <row r="12" spans="1:12" ht="15.75" x14ac:dyDescent="0.25">
      <c r="B12" s="11">
        <v>5</v>
      </c>
      <c r="C12" s="115" t="s">
        <v>135</v>
      </c>
    </row>
    <row r="13" spans="1:12" ht="15.75" x14ac:dyDescent="0.25">
      <c r="B13" s="11">
        <v>6</v>
      </c>
      <c r="C13" s="12" t="s">
        <v>16</v>
      </c>
    </row>
    <row r="14" spans="1:12" ht="13.5" thickBot="1" x14ac:dyDescent="0.25">
      <c r="B14" s="11"/>
      <c r="C14" s="11"/>
    </row>
    <row r="15" spans="1:12" s="6" customFormat="1" ht="13.5" customHeight="1" thickBot="1" x14ac:dyDescent="0.25">
      <c r="A15" s="18" t="s">
        <v>2</v>
      </c>
      <c r="B15" s="18" t="s">
        <v>3</v>
      </c>
      <c r="C15" s="117" t="s">
        <v>4</v>
      </c>
      <c r="D15" s="18">
        <v>1</v>
      </c>
      <c r="E15" s="18">
        <v>2</v>
      </c>
      <c r="F15" s="18">
        <v>3</v>
      </c>
      <c r="G15" s="18">
        <v>4</v>
      </c>
      <c r="H15" s="18">
        <v>5</v>
      </c>
      <c r="I15" s="18">
        <v>6</v>
      </c>
      <c r="J15" s="18" t="s">
        <v>5</v>
      </c>
      <c r="K15" s="18" t="s">
        <v>6</v>
      </c>
      <c r="L15" s="18" t="s">
        <v>7</v>
      </c>
    </row>
    <row r="16" spans="1:12" ht="15.75" x14ac:dyDescent="0.2">
      <c r="A16" s="40">
        <v>1</v>
      </c>
      <c r="B16" s="41">
        <v>2</v>
      </c>
      <c r="C16" s="42" t="s">
        <v>45</v>
      </c>
      <c r="D16" s="43">
        <v>29</v>
      </c>
      <c r="E16" s="43">
        <v>30</v>
      </c>
      <c r="F16" s="43">
        <v>30</v>
      </c>
      <c r="G16" s="106">
        <v>30</v>
      </c>
      <c r="H16" s="43">
        <v>30</v>
      </c>
      <c r="I16" s="43">
        <v>30</v>
      </c>
      <c r="J16" s="109">
        <f t="shared" ref="J16:J23" si="0">SUM(D16:F16,H16:I16)</f>
        <v>149</v>
      </c>
      <c r="K16" s="43"/>
      <c r="L16" s="45">
        <f t="shared" ref="L16:L23" si="1">SUM(J16-K16)</f>
        <v>149</v>
      </c>
    </row>
    <row r="17" spans="1:12" ht="15.75" x14ac:dyDescent="0.2">
      <c r="A17" s="35">
        <v>2</v>
      </c>
      <c r="B17" s="38">
        <v>1</v>
      </c>
      <c r="C17" s="39" t="s">
        <v>44</v>
      </c>
      <c r="D17" s="25">
        <v>28</v>
      </c>
      <c r="E17" s="25">
        <v>29</v>
      </c>
      <c r="F17" s="25">
        <v>29</v>
      </c>
      <c r="G17" s="107">
        <v>28</v>
      </c>
      <c r="H17" s="25">
        <v>29</v>
      </c>
      <c r="I17" s="25">
        <v>29</v>
      </c>
      <c r="J17" s="27">
        <f t="shared" si="0"/>
        <v>144</v>
      </c>
      <c r="K17" s="25"/>
      <c r="L17" s="36">
        <f t="shared" si="1"/>
        <v>144</v>
      </c>
    </row>
    <row r="18" spans="1:12" ht="15.75" x14ac:dyDescent="0.2">
      <c r="A18" s="46">
        <v>3</v>
      </c>
      <c r="B18" s="38">
        <v>6</v>
      </c>
      <c r="C18" s="26" t="s">
        <v>43</v>
      </c>
      <c r="D18" s="25">
        <v>30</v>
      </c>
      <c r="E18" s="25">
        <v>28</v>
      </c>
      <c r="F18" s="25">
        <v>28</v>
      </c>
      <c r="G18" s="107">
        <v>29</v>
      </c>
      <c r="H18" s="25">
        <v>28</v>
      </c>
      <c r="I18" s="25">
        <v>28</v>
      </c>
      <c r="J18" s="27">
        <f t="shared" si="0"/>
        <v>142</v>
      </c>
      <c r="K18" s="25"/>
      <c r="L18" s="36">
        <f t="shared" si="1"/>
        <v>142</v>
      </c>
    </row>
    <row r="19" spans="1:12" ht="15.75" x14ac:dyDescent="0.2">
      <c r="A19" s="35">
        <v>4</v>
      </c>
      <c r="B19" s="38">
        <v>8</v>
      </c>
      <c r="C19" s="26" t="s">
        <v>79</v>
      </c>
      <c r="D19" s="25">
        <v>27</v>
      </c>
      <c r="E19" s="25">
        <v>25</v>
      </c>
      <c r="F19" s="25">
        <v>25</v>
      </c>
      <c r="G19" s="107">
        <v>27</v>
      </c>
      <c r="H19" s="25">
        <v>27</v>
      </c>
      <c r="I19" s="25">
        <v>27</v>
      </c>
      <c r="J19" s="27">
        <f t="shared" si="0"/>
        <v>131</v>
      </c>
      <c r="K19" s="25"/>
      <c r="L19" s="36">
        <f t="shared" si="1"/>
        <v>131</v>
      </c>
    </row>
    <row r="20" spans="1:12" ht="15.75" x14ac:dyDescent="0.2">
      <c r="A20" s="46">
        <v>5</v>
      </c>
      <c r="B20" s="38">
        <v>5</v>
      </c>
      <c r="C20" s="39" t="s">
        <v>41</v>
      </c>
      <c r="D20" s="25">
        <v>25</v>
      </c>
      <c r="E20" s="25">
        <v>27</v>
      </c>
      <c r="F20" s="25">
        <v>27</v>
      </c>
      <c r="G20" s="107">
        <v>28</v>
      </c>
      <c r="H20" s="25">
        <v>25</v>
      </c>
      <c r="I20" s="25">
        <v>26</v>
      </c>
      <c r="J20" s="27">
        <f t="shared" si="0"/>
        <v>130</v>
      </c>
      <c r="K20" s="25"/>
      <c r="L20" s="36">
        <f t="shared" si="1"/>
        <v>130</v>
      </c>
    </row>
    <row r="21" spans="1:12" ht="15.75" x14ac:dyDescent="0.2">
      <c r="A21" s="35">
        <v>6</v>
      </c>
      <c r="B21" s="38">
        <v>7</v>
      </c>
      <c r="C21" s="26" t="s">
        <v>84</v>
      </c>
      <c r="D21" s="25">
        <v>26</v>
      </c>
      <c r="E21" s="25">
        <v>26</v>
      </c>
      <c r="F21" s="25">
        <v>26</v>
      </c>
      <c r="G21" s="107">
        <v>27</v>
      </c>
      <c r="H21" s="25">
        <v>26</v>
      </c>
      <c r="I21" s="25">
        <v>25</v>
      </c>
      <c r="J21" s="27">
        <f t="shared" si="0"/>
        <v>129</v>
      </c>
      <c r="K21" s="25"/>
      <c r="L21" s="36">
        <f t="shared" si="1"/>
        <v>129</v>
      </c>
    </row>
    <row r="22" spans="1:12" ht="15.75" x14ac:dyDescent="0.2">
      <c r="A22" s="46">
        <v>7</v>
      </c>
      <c r="B22" s="38">
        <v>3</v>
      </c>
      <c r="C22" s="39" t="s">
        <v>108</v>
      </c>
      <c r="D22" s="25">
        <v>25</v>
      </c>
      <c r="E22" s="25">
        <v>24</v>
      </c>
      <c r="F22" s="25">
        <v>25</v>
      </c>
      <c r="G22" s="107">
        <v>27</v>
      </c>
      <c r="H22" s="25">
        <v>25</v>
      </c>
      <c r="I22" s="25">
        <v>25</v>
      </c>
      <c r="J22" s="27">
        <f t="shared" si="0"/>
        <v>124</v>
      </c>
      <c r="K22" s="25"/>
      <c r="L22" s="36">
        <f t="shared" si="1"/>
        <v>124</v>
      </c>
    </row>
    <row r="23" spans="1:12" ht="15.75" x14ac:dyDescent="0.2">
      <c r="A23" s="35">
        <v>8</v>
      </c>
      <c r="B23" s="38">
        <v>4</v>
      </c>
      <c r="C23" s="26" t="s">
        <v>46</v>
      </c>
      <c r="D23" s="25">
        <v>25</v>
      </c>
      <c r="E23" s="25">
        <v>23</v>
      </c>
      <c r="F23" s="25">
        <v>25</v>
      </c>
      <c r="G23" s="107">
        <v>25</v>
      </c>
      <c r="H23" s="25">
        <v>25</v>
      </c>
      <c r="I23" s="25">
        <v>25</v>
      </c>
      <c r="J23" s="110">
        <f t="shared" si="0"/>
        <v>123</v>
      </c>
      <c r="K23" s="25"/>
      <c r="L23" s="36">
        <f t="shared" si="1"/>
        <v>123</v>
      </c>
    </row>
  </sheetData>
  <sortState ref="B16:N23">
    <sortCondition descending="1" ref="L16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view="pageBreakPreview" zoomScaleNormal="100" zoomScaleSheetLayoutView="100" workbookViewId="0">
      <selection activeCell="M25" sqref="M25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30.5703125" style="5" bestFit="1" customWidth="1"/>
    <col min="4" max="9" width="4.42578125" style="5" customWidth="1"/>
    <col min="10" max="10" width="7.42578125" style="5" customWidth="1"/>
    <col min="11" max="11" width="8.28515625" style="5" customWidth="1"/>
    <col min="12" max="12" width="6.42578125" style="5" customWidth="1"/>
    <col min="13" max="16384" width="9.140625" style="1"/>
  </cols>
  <sheetData>
    <row r="1" spans="1:12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 t="s">
        <v>30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17" t="s">
        <v>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">
      <c r="A6" s="17" t="s">
        <v>117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1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15.75" x14ac:dyDescent="0.25">
      <c r="A8" s="4" t="s">
        <v>1</v>
      </c>
      <c r="B8" s="11">
        <v>1</v>
      </c>
      <c r="C8" s="12" t="s">
        <v>12</v>
      </c>
      <c r="E8" s="7"/>
      <c r="F8" s="7"/>
    </row>
    <row r="9" spans="1:12" ht="15.75" x14ac:dyDescent="0.25">
      <c r="A9" s="4"/>
      <c r="B9" s="11">
        <v>2</v>
      </c>
      <c r="C9" s="12" t="s">
        <v>22</v>
      </c>
      <c r="E9" s="7"/>
      <c r="F9" s="7"/>
    </row>
    <row r="10" spans="1:12" ht="15.75" x14ac:dyDescent="0.25">
      <c r="A10" s="4"/>
      <c r="B10" s="11">
        <v>3</v>
      </c>
      <c r="C10" s="12" t="s">
        <v>15</v>
      </c>
      <c r="E10" s="7"/>
      <c r="F10" s="7"/>
    </row>
    <row r="11" spans="1:12" ht="15.75" x14ac:dyDescent="0.25">
      <c r="B11" s="11">
        <v>4</v>
      </c>
      <c r="C11" s="12" t="s">
        <v>118</v>
      </c>
    </row>
    <row r="12" spans="1:12" ht="15.75" x14ac:dyDescent="0.25">
      <c r="B12" s="11">
        <v>5</v>
      </c>
      <c r="C12" s="12" t="s">
        <v>119</v>
      </c>
    </row>
    <row r="13" spans="1:12" ht="15.75" x14ac:dyDescent="0.25">
      <c r="B13" s="11">
        <v>6</v>
      </c>
      <c r="C13" s="12" t="s">
        <v>120</v>
      </c>
    </row>
    <row r="14" spans="1:12" ht="13.5" thickBot="1" x14ac:dyDescent="0.25">
      <c r="B14" s="11"/>
      <c r="C14" s="11"/>
    </row>
    <row r="15" spans="1:12" s="6" customFormat="1" ht="13.5" customHeight="1" thickBot="1" x14ac:dyDescent="0.25">
      <c r="A15" s="18" t="s">
        <v>2</v>
      </c>
      <c r="B15" s="18" t="s">
        <v>3</v>
      </c>
      <c r="C15" s="117" t="s">
        <v>4</v>
      </c>
      <c r="D15" s="18">
        <v>1</v>
      </c>
      <c r="E15" s="18">
        <v>2</v>
      </c>
      <c r="F15" s="18">
        <v>3</v>
      </c>
      <c r="G15" s="18">
        <v>4</v>
      </c>
      <c r="H15" s="18">
        <v>5</v>
      </c>
      <c r="I15" s="18">
        <v>6</v>
      </c>
      <c r="J15" s="18" t="s">
        <v>5</v>
      </c>
      <c r="K15" s="18" t="s">
        <v>6</v>
      </c>
      <c r="L15" s="18" t="s">
        <v>7</v>
      </c>
    </row>
    <row r="16" spans="1:12" ht="15.75" x14ac:dyDescent="0.2">
      <c r="A16" s="40">
        <v>1</v>
      </c>
      <c r="B16" s="41">
        <v>1</v>
      </c>
      <c r="C16" s="105" t="s">
        <v>71</v>
      </c>
      <c r="D16" s="43">
        <v>29</v>
      </c>
      <c r="E16" s="43">
        <v>29</v>
      </c>
      <c r="F16" s="43">
        <v>30</v>
      </c>
      <c r="G16" s="43">
        <v>30</v>
      </c>
      <c r="H16" s="43">
        <v>30</v>
      </c>
      <c r="I16" s="43">
        <v>30</v>
      </c>
      <c r="J16" s="44">
        <f t="shared" ref="J16:J18" si="0">SUM(D16:I16)</f>
        <v>178</v>
      </c>
      <c r="K16" s="43"/>
      <c r="L16" s="45">
        <f t="shared" ref="L16:L18" si="1">SUM(J16-K16)</f>
        <v>178</v>
      </c>
    </row>
    <row r="17" spans="1:12" ht="15.75" x14ac:dyDescent="0.2">
      <c r="A17" s="46">
        <v>2</v>
      </c>
      <c r="B17" s="38">
        <v>2</v>
      </c>
      <c r="C17" s="26" t="s">
        <v>94</v>
      </c>
      <c r="D17" s="25">
        <v>28</v>
      </c>
      <c r="E17" s="25">
        <v>30</v>
      </c>
      <c r="F17" s="25">
        <v>29</v>
      </c>
      <c r="G17" s="25">
        <v>29</v>
      </c>
      <c r="H17" s="25">
        <v>29</v>
      </c>
      <c r="I17" s="25">
        <v>28</v>
      </c>
      <c r="J17" s="27">
        <f t="shared" si="0"/>
        <v>173</v>
      </c>
      <c r="K17" s="25"/>
      <c r="L17" s="36">
        <f t="shared" si="1"/>
        <v>173</v>
      </c>
    </row>
    <row r="18" spans="1:12" ht="16.5" thickBot="1" x14ac:dyDescent="0.25">
      <c r="A18" s="47">
        <v>3</v>
      </c>
      <c r="B18" s="48">
        <v>3</v>
      </c>
      <c r="C18" s="53" t="s">
        <v>93</v>
      </c>
      <c r="D18" s="50">
        <v>30</v>
      </c>
      <c r="E18" s="50">
        <v>28</v>
      </c>
      <c r="F18" s="50">
        <v>28</v>
      </c>
      <c r="G18" s="50">
        <v>28</v>
      </c>
      <c r="H18" s="50">
        <v>28</v>
      </c>
      <c r="I18" s="50">
        <v>29</v>
      </c>
      <c r="J18" s="51">
        <f t="shared" si="0"/>
        <v>171</v>
      </c>
      <c r="K18" s="50"/>
      <c r="L18" s="52">
        <f t="shared" si="1"/>
        <v>171</v>
      </c>
    </row>
  </sheetData>
  <sortState ref="B16:E18">
    <sortCondition ref="B16:B18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9"/>
  <sheetViews>
    <sheetView view="pageBreakPreview" zoomScaleNormal="100" zoomScaleSheetLayoutView="100" workbookViewId="0">
      <selection activeCell="D15" sqref="D15:E19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.7109375" style="5" bestFit="1" customWidth="1"/>
    <col min="4" max="9" width="4.42578125" style="5" customWidth="1"/>
    <col min="10" max="10" width="7.42578125" style="5" customWidth="1"/>
    <col min="11" max="11" width="8.28515625" style="5" customWidth="1"/>
    <col min="12" max="12" width="6.42578125" style="5" customWidth="1"/>
    <col min="13" max="16384" width="9.140625" style="1"/>
  </cols>
  <sheetData>
    <row r="1" spans="1:12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17" t="s">
        <v>25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5.75" x14ac:dyDescent="0.25">
      <c r="A7" s="4" t="s">
        <v>1</v>
      </c>
      <c r="B7" s="11">
        <v>1</v>
      </c>
      <c r="C7" s="12" t="s">
        <v>17</v>
      </c>
      <c r="E7" s="7"/>
      <c r="F7" s="7"/>
      <c r="G7" s="7"/>
      <c r="H7" s="7"/>
      <c r="I7" s="7"/>
    </row>
    <row r="8" spans="1:12" ht="15.75" x14ac:dyDescent="0.25">
      <c r="A8" s="4"/>
      <c r="B8" s="11">
        <v>2</v>
      </c>
      <c r="C8" s="12" t="s">
        <v>16</v>
      </c>
      <c r="E8" s="7"/>
      <c r="F8" s="7"/>
      <c r="G8" s="7"/>
      <c r="H8" s="7"/>
      <c r="I8" s="7"/>
    </row>
    <row r="9" spans="1:12" ht="15.75" x14ac:dyDescent="0.25">
      <c r="A9" s="4"/>
      <c r="B9" s="11">
        <v>3</v>
      </c>
      <c r="C9" s="12" t="s">
        <v>106</v>
      </c>
      <c r="E9" s="7"/>
      <c r="F9" s="7"/>
      <c r="G9" s="7"/>
      <c r="H9" s="7"/>
      <c r="I9" s="7"/>
    </row>
    <row r="10" spans="1:12" ht="15.75" x14ac:dyDescent="0.25">
      <c r="B10" s="11">
        <v>4</v>
      </c>
      <c r="C10" s="12" t="s">
        <v>109</v>
      </c>
    </row>
    <row r="11" spans="1:12" ht="15.75" x14ac:dyDescent="0.25">
      <c r="B11" s="11">
        <v>5</v>
      </c>
      <c r="C11" s="12" t="s">
        <v>120</v>
      </c>
    </row>
    <row r="12" spans="1:12" ht="15.75" x14ac:dyDescent="0.25">
      <c r="B12" s="11">
        <v>6</v>
      </c>
      <c r="C12" s="12" t="s">
        <v>13</v>
      </c>
    </row>
    <row r="13" spans="1:12" ht="13.5" thickBot="1" x14ac:dyDescent="0.25">
      <c r="B13" s="11"/>
      <c r="C13" s="11"/>
    </row>
    <row r="14" spans="1:12" s="6" customFormat="1" ht="13.5" customHeight="1" thickBot="1" x14ac:dyDescent="0.25">
      <c r="A14" s="18" t="s">
        <v>2</v>
      </c>
      <c r="B14" s="18" t="s">
        <v>3</v>
      </c>
      <c r="C14" s="117" t="s">
        <v>4</v>
      </c>
      <c r="D14" s="18">
        <v>1</v>
      </c>
      <c r="E14" s="18">
        <v>2</v>
      </c>
      <c r="F14" s="18">
        <v>3</v>
      </c>
      <c r="G14" s="18">
        <v>4</v>
      </c>
      <c r="H14" s="18">
        <v>5</v>
      </c>
      <c r="I14" s="18">
        <v>6</v>
      </c>
      <c r="J14" s="18" t="s">
        <v>5</v>
      </c>
      <c r="K14" s="18" t="s">
        <v>6</v>
      </c>
      <c r="L14" s="18" t="s">
        <v>7</v>
      </c>
    </row>
    <row r="15" spans="1:12" ht="15.75" x14ac:dyDescent="0.2">
      <c r="A15" s="28">
        <v>1</v>
      </c>
      <c r="B15" s="29">
        <v>3</v>
      </c>
      <c r="C15" s="30" t="s">
        <v>63</v>
      </c>
      <c r="D15" s="31">
        <v>30</v>
      </c>
      <c r="E15" s="31">
        <v>30</v>
      </c>
      <c r="F15" s="31">
        <v>30</v>
      </c>
      <c r="G15" s="31">
        <v>30</v>
      </c>
      <c r="H15" s="31">
        <v>28</v>
      </c>
      <c r="I15" s="31">
        <v>28</v>
      </c>
      <c r="J15" s="33">
        <f>SUM(D15:I15)</f>
        <v>176</v>
      </c>
      <c r="K15" s="32"/>
      <c r="L15" s="34">
        <f>SUM(J15-K15)</f>
        <v>176</v>
      </c>
    </row>
    <row r="16" spans="1:12" ht="15.75" x14ac:dyDescent="0.2">
      <c r="A16" s="46">
        <v>2</v>
      </c>
      <c r="B16" s="25">
        <v>1</v>
      </c>
      <c r="C16" s="26" t="s">
        <v>64</v>
      </c>
      <c r="D16" s="25">
        <v>29</v>
      </c>
      <c r="E16" s="25">
        <v>29</v>
      </c>
      <c r="F16" s="25">
        <v>28</v>
      </c>
      <c r="G16" s="25">
        <v>28</v>
      </c>
      <c r="H16" s="25">
        <v>30</v>
      </c>
      <c r="I16" s="25">
        <v>29</v>
      </c>
      <c r="J16" s="27">
        <f>SUM(D16:I16)</f>
        <v>173</v>
      </c>
      <c r="K16" s="25"/>
      <c r="L16" s="36">
        <f>SUM(J16-K16)</f>
        <v>173</v>
      </c>
    </row>
    <row r="17" spans="1:12" ht="15.75" x14ac:dyDescent="0.2">
      <c r="A17" s="46">
        <v>3</v>
      </c>
      <c r="B17" s="25">
        <v>5</v>
      </c>
      <c r="C17" s="39" t="s">
        <v>130</v>
      </c>
      <c r="D17" s="25">
        <v>28</v>
      </c>
      <c r="E17" s="25">
        <v>27</v>
      </c>
      <c r="F17" s="25">
        <v>29</v>
      </c>
      <c r="G17" s="25">
        <v>29</v>
      </c>
      <c r="H17" s="25">
        <v>29</v>
      </c>
      <c r="I17" s="25">
        <v>30</v>
      </c>
      <c r="J17" s="27">
        <f>SUM(D17:I17)</f>
        <v>172</v>
      </c>
      <c r="K17" s="25"/>
      <c r="L17" s="36">
        <f>SUM(J17-K17)</f>
        <v>172</v>
      </c>
    </row>
    <row r="18" spans="1:12" ht="15.75" x14ac:dyDescent="0.2">
      <c r="A18" s="46">
        <v>4</v>
      </c>
      <c r="B18" s="25">
        <v>4</v>
      </c>
      <c r="C18" s="26" t="s">
        <v>62</v>
      </c>
      <c r="D18" s="25">
        <v>27</v>
      </c>
      <c r="E18" s="25">
        <v>27</v>
      </c>
      <c r="F18" s="25">
        <v>27</v>
      </c>
      <c r="G18" s="25">
        <v>27</v>
      </c>
      <c r="H18" s="25">
        <v>27</v>
      </c>
      <c r="I18" s="25">
        <v>27</v>
      </c>
      <c r="J18" s="27">
        <f>SUM(D18:I18)</f>
        <v>162</v>
      </c>
      <c r="K18" s="25"/>
      <c r="L18" s="36">
        <f>SUM(J18-K18)</f>
        <v>162</v>
      </c>
    </row>
    <row r="19" spans="1:12" ht="16.5" thickBot="1" x14ac:dyDescent="0.25">
      <c r="A19" s="62">
        <v>5</v>
      </c>
      <c r="B19" s="50">
        <v>2</v>
      </c>
      <c r="C19" s="53" t="s">
        <v>72</v>
      </c>
      <c r="D19" s="50">
        <v>26</v>
      </c>
      <c r="E19" s="50">
        <v>26</v>
      </c>
      <c r="F19" s="50">
        <v>26</v>
      </c>
      <c r="G19" s="50">
        <v>26</v>
      </c>
      <c r="H19" s="50">
        <v>26</v>
      </c>
      <c r="I19" s="50">
        <v>26</v>
      </c>
      <c r="J19" s="51">
        <f>SUM(D19:I19)</f>
        <v>156</v>
      </c>
      <c r="K19" s="50">
        <v>1</v>
      </c>
      <c r="L19" s="52">
        <f>SUM(J19-K19)</f>
        <v>155</v>
      </c>
    </row>
  </sheetData>
  <sortState ref="B15:N19">
    <sortCondition descending="1" ref="L15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5"/>
  <sheetViews>
    <sheetView view="pageBreakPreview" topLeftCell="A3" zoomScaleNormal="100" zoomScaleSheetLayoutView="100" workbookViewId="0">
      <selection activeCell="E19" sqref="E19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34" style="5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  <col min="11" max="16384" width="9.140625" style="1"/>
  </cols>
  <sheetData>
    <row r="1" spans="1:10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28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7" t="s">
        <v>25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4" t="s">
        <v>1</v>
      </c>
      <c r="B7" s="11">
        <v>1</v>
      </c>
      <c r="C7" s="12" t="s">
        <v>17</v>
      </c>
      <c r="E7" s="7"/>
      <c r="F7" s="7"/>
      <c r="G7" s="7"/>
    </row>
    <row r="8" spans="1:10" ht="15.75" x14ac:dyDescent="0.25">
      <c r="A8" s="4"/>
      <c r="B8" s="11">
        <v>2</v>
      </c>
      <c r="C8" s="12" t="s">
        <v>16</v>
      </c>
      <c r="E8" s="7"/>
      <c r="F8" s="7"/>
      <c r="G8" s="7"/>
    </row>
    <row r="9" spans="1:10" ht="15.75" x14ac:dyDescent="0.25">
      <c r="A9" s="4"/>
      <c r="B9" s="11">
        <v>3</v>
      </c>
      <c r="C9" s="12" t="s">
        <v>106</v>
      </c>
      <c r="E9" s="7"/>
      <c r="F9" s="7"/>
      <c r="G9" s="7"/>
    </row>
    <row r="10" spans="1:10" ht="15.75" x14ac:dyDescent="0.25">
      <c r="B10" s="11">
        <v>4</v>
      </c>
      <c r="C10" s="12" t="s">
        <v>12</v>
      </c>
    </row>
    <row r="11" spans="1:10" ht="13.5" thickBot="1" x14ac:dyDescent="0.25">
      <c r="B11" s="11"/>
      <c r="C11" s="11"/>
    </row>
    <row r="12" spans="1:10" s="6" customFormat="1" ht="13.5" customHeight="1" thickBot="1" x14ac:dyDescent="0.25">
      <c r="A12" s="18" t="s">
        <v>2</v>
      </c>
      <c r="B12" s="18" t="s">
        <v>3</v>
      </c>
      <c r="C12" s="117" t="s">
        <v>4</v>
      </c>
      <c r="D12" s="18">
        <v>1</v>
      </c>
      <c r="E12" s="18">
        <v>2</v>
      </c>
      <c r="F12" s="18">
        <v>3</v>
      </c>
      <c r="G12" s="18">
        <v>4</v>
      </c>
      <c r="H12" s="18" t="s">
        <v>5</v>
      </c>
      <c r="I12" s="18" t="s">
        <v>6</v>
      </c>
      <c r="J12" s="18" t="s">
        <v>7</v>
      </c>
    </row>
    <row r="13" spans="1:10" ht="15.75" x14ac:dyDescent="0.2">
      <c r="A13" s="28">
        <v>1</v>
      </c>
      <c r="B13" s="29">
        <v>3</v>
      </c>
      <c r="C13" s="30" t="s">
        <v>86</v>
      </c>
      <c r="D13" s="31">
        <v>30</v>
      </c>
      <c r="E13" s="31">
        <v>30</v>
      </c>
      <c r="F13" s="31">
        <v>30</v>
      </c>
      <c r="G13" s="31">
        <v>29</v>
      </c>
      <c r="H13" s="33">
        <f>SUM(D13:G13)</f>
        <v>119</v>
      </c>
      <c r="I13" s="32"/>
      <c r="J13" s="34">
        <f>SUM(H13-I13)</f>
        <v>119</v>
      </c>
    </row>
    <row r="14" spans="1:10" ht="15.75" x14ac:dyDescent="0.2">
      <c r="A14" s="63">
        <v>2</v>
      </c>
      <c r="B14" s="55">
        <v>2</v>
      </c>
      <c r="C14" s="61" t="s">
        <v>136</v>
      </c>
      <c r="D14" s="57">
        <v>29</v>
      </c>
      <c r="E14" s="57">
        <v>29</v>
      </c>
      <c r="F14" s="57">
        <v>29</v>
      </c>
      <c r="G14" s="57">
        <v>30</v>
      </c>
      <c r="H14" s="58">
        <f>SUM(D14:G14)</f>
        <v>117</v>
      </c>
      <c r="I14" s="59"/>
      <c r="J14" s="64">
        <f>SUM(H14-I14)</f>
        <v>117</v>
      </c>
    </row>
    <row r="15" spans="1:10" ht="16.5" thickBot="1" x14ac:dyDescent="0.25">
      <c r="A15" s="62">
        <v>3</v>
      </c>
      <c r="B15" s="50">
        <v>1</v>
      </c>
      <c r="C15" s="49" t="s">
        <v>85</v>
      </c>
      <c r="D15" s="50">
        <v>28</v>
      </c>
      <c r="E15" s="50">
        <v>28</v>
      </c>
      <c r="F15" s="50">
        <v>28</v>
      </c>
      <c r="G15" s="50">
        <v>28</v>
      </c>
      <c r="H15" s="51">
        <f>SUM(D15:G15)</f>
        <v>112</v>
      </c>
      <c r="I15" s="50"/>
      <c r="J15" s="52">
        <f>SUM(H15-I15)</f>
        <v>112</v>
      </c>
    </row>
  </sheetData>
  <sortState ref="B13:L15">
    <sortCondition descending="1" ref="J13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3"/>
  <sheetViews>
    <sheetView view="pageBreakPreview" zoomScaleNormal="100" zoomScaleSheetLayoutView="100" workbookViewId="0">
      <selection activeCell="D12" sqref="D12:E13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8.28515625" style="5" bestFit="1" customWidth="1"/>
    <col min="4" max="6" width="4.42578125" style="5" customWidth="1"/>
    <col min="7" max="7" width="7.42578125" style="5" customWidth="1"/>
    <col min="8" max="8" width="8.28515625" style="5" customWidth="1"/>
    <col min="9" max="9" width="6.42578125" style="5" customWidth="1"/>
    <col min="10" max="16384" width="9.140625" style="1"/>
  </cols>
  <sheetData>
    <row r="1" spans="1:9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8"/>
      <c r="B2" s="2"/>
      <c r="C2" s="2"/>
      <c r="D2" s="2"/>
      <c r="E2" s="2"/>
      <c r="F2" s="2"/>
      <c r="G2" s="2"/>
      <c r="H2" s="2"/>
      <c r="I2" s="2"/>
    </row>
    <row r="3" spans="1:9" x14ac:dyDescent="0.2">
      <c r="A3" s="8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2" t="s">
        <v>30</v>
      </c>
      <c r="B4" s="8"/>
      <c r="C4" s="8"/>
      <c r="D4" s="8"/>
      <c r="E4" s="8"/>
      <c r="F4" s="8"/>
      <c r="G4" s="8"/>
      <c r="H4" s="8"/>
      <c r="I4" s="8"/>
    </row>
    <row r="5" spans="1:9" x14ac:dyDescent="0.2">
      <c r="A5" s="17" t="s">
        <v>29</v>
      </c>
      <c r="B5" s="17"/>
      <c r="C5" s="17"/>
      <c r="D5" s="17"/>
      <c r="E5" s="17"/>
      <c r="F5" s="17"/>
      <c r="G5" s="17"/>
      <c r="H5" s="17"/>
      <c r="I5" s="17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7" spans="1:9" ht="15.75" x14ac:dyDescent="0.25">
      <c r="A7" s="4" t="s">
        <v>1</v>
      </c>
      <c r="B7" s="11">
        <v>1</v>
      </c>
      <c r="C7" s="12" t="s">
        <v>22</v>
      </c>
      <c r="E7" s="7"/>
      <c r="F7" s="7"/>
    </row>
    <row r="8" spans="1:9" ht="15.75" x14ac:dyDescent="0.25">
      <c r="A8" s="4"/>
      <c r="B8" s="11">
        <v>2</v>
      </c>
      <c r="C8" s="12" t="s">
        <v>105</v>
      </c>
      <c r="E8" s="7"/>
      <c r="F8" s="7"/>
    </row>
    <row r="9" spans="1:9" ht="15.75" x14ac:dyDescent="0.25">
      <c r="A9" s="4"/>
      <c r="B9" s="11">
        <v>3</v>
      </c>
      <c r="C9" s="12" t="s">
        <v>12</v>
      </c>
      <c r="E9" s="7"/>
      <c r="F9" s="7"/>
    </row>
    <row r="10" spans="1:9" ht="13.5" thickBot="1" x14ac:dyDescent="0.25">
      <c r="B10" s="11"/>
      <c r="C10" s="11"/>
    </row>
    <row r="11" spans="1:9" s="6" customFormat="1" ht="13.5" customHeight="1" thickBot="1" x14ac:dyDescent="0.25">
      <c r="A11" s="18" t="s">
        <v>2</v>
      </c>
      <c r="B11" s="18" t="s">
        <v>3</v>
      </c>
      <c r="C11" s="117" t="s">
        <v>4</v>
      </c>
      <c r="D11" s="18">
        <v>1</v>
      </c>
      <c r="E11" s="18">
        <v>2</v>
      </c>
      <c r="F11" s="18">
        <v>3</v>
      </c>
      <c r="G11" s="18" t="s">
        <v>5</v>
      </c>
      <c r="H11" s="18" t="s">
        <v>6</v>
      </c>
      <c r="I11" s="18" t="s">
        <v>7</v>
      </c>
    </row>
    <row r="12" spans="1:9" ht="15.75" x14ac:dyDescent="0.2">
      <c r="A12" s="28">
        <v>1</v>
      </c>
      <c r="B12" s="29">
        <v>1</v>
      </c>
      <c r="C12" s="30" t="s">
        <v>92</v>
      </c>
      <c r="D12" s="31">
        <v>30</v>
      </c>
      <c r="E12" s="31">
        <v>30</v>
      </c>
      <c r="F12" s="31">
        <v>30</v>
      </c>
      <c r="G12" s="33">
        <f>SUM(D12:F12)</f>
        <v>90</v>
      </c>
      <c r="H12" s="32"/>
      <c r="I12" s="34">
        <f>SUM(G12-H12)</f>
        <v>90</v>
      </c>
    </row>
    <row r="13" spans="1:9" ht="16.5" thickBot="1" x14ac:dyDescent="0.25">
      <c r="A13" s="65">
        <v>2</v>
      </c>
      <c r="B13" s="66">
        <v>2</v>
      </c>
      <c r="C13" s="67" t="s">
        <v>91</v>
      </c>
      <c r="D13" s="68">
        <v>29</v>
      </c>
      <c r="E13" s="68">
        <v>29</v>
      </c>
      <c r="F13" s="68">
        <v>29</v>
      </c>
      <c r="G13" s="69">
        <f>SUM(D13:F13)</f>
        <v>87</v>
      </c>
      <c r="H13" s="70"/>
      <c r="I13" s="71">
        <f>SUM(G13-H13)</f>
        <v>87</v>
      </c>
    </row>
  </sheetData>
  <sortState ref="B12:K13">
    <sortCondition descending="1" ref="I12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4"/>
  <sheetViews>
    <sheetView view="pageBreakPreview" zoomScaleNormal="100" zoomScaleSheetLayoutView="100" workbookViewId="0">
      <selection activeCell="D13" sqref="D13:E14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5.85546875" style="5" bestFit="1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  <col min="11" max="16384" width="9.140625" style="1"/>
  </cols>
  <sheetData>
    <row r="1" spans="1:10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7" t="s">
        <v>31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4" t="s">
        <v>1</v>
      </c>
      <c r="B7" s="11">
        <v>1</v>
      </c>
      <c r="C7" s="12" t="s">
        <v>105</v>
      </c>
      <c r="E7" s="7"/>
      <c r="F7" s="7"/>
      <c r="G7" s="7"/>
    </row>
    <row r="8" spans="1:10" ht="15.75" x14ac:dyDescent="0.25">
      <c r="A8" s="4"/>
      <c r="B8" s="11">
        <v>2</v>
      </c>
      <c r="C8" s="12" t="s">
        <v>124</v>
      </c>
      <c r="E8" s="7"/>
      <c r="F8" s="7"/>
      <c r="G8" s="7"/>
    </row>
    <row r="9" spans="1:10" ht="15.75" x14ac:dyDescent="0.25">
      <c r="A9" s="4"/>
      <c r="B9" s="11">
        <v>3</v>
      </c>
      <c r="C9" s="12" t="s">
        <v>15</v>
      </c>
      <c r="E9" s="7"/>
      <c r="F9" s="7"/>
      <c r="G9" s="7"/>
    </row>
    <row r="10" spans="1:10" ht="15.75" x14ac:dyDescent="0.25">
      <c r="B10" s="11">
        <v>4</v>
      </c>
      <c r="C10" s="12" t="s">
        <v>23</v>
      </c>
    </row>
    <row r="11" spans="1:10" ht="13.5" thickBot="1" x14ac:dyDescent="0.25">
      <c r="B11" s="11"/>
      <c r="C11" s="11"/>
    </row>
    <row r="12" spans="1:10" s="6" customFormat="1" ht="13.5" customHeight="1" thickBot="1" x14ac:dyDescent="0.25">
      <c r="A12" s="18" t="s">
        <v>2</v>
      </c>
      <c r="B12" s="18" t="s">
        <v>3</v>
      </c>
      <c r="C12" s="117" t="s">
        <v>4</v>
      </c>
      <c r="D12" s="18">
        <v>1</v>
      </c>
      <c r="E12" s="18">
        <v>2</v>
      </c>
      <c r="F12" s="18">
        <v>3</v>
      </c>
      <c r="G12" s="18">
        <v>4</v>
      </c>
      <c r="H12" s="18" t="s">
        <v>5</v>
      </c>
      <c r="I12" s="18" t="s">
        <v>6</v>
      </c>
      <c r="J12" s="18" t="s">
        <v>7</v>
      </c>
    </row>
    <row r="13" spans="1:10" ht="15.75" x14ac:dyDescent="0.2">
      <c r="A13" s="28">
        <v>1</v>
      </c>
      <c r="B13" s="29">
        <v>2</v>
      </c>
      <c r="C13" s="30" t="s">
        <v>66</v>
      </c>
      <c r="D13" s="31">
        <v>30</v>
      </c>
      <c r="E13" s="31">
        <v>30</v>
      </c>
      <c r="F13" s="31">
        <v>30</v>
      </c>
      <c r="G13" s="31">
        <v>30</v>
      </c>
      <c r="H13" s="33">
        <f>SUM(D13:G13)</f>
        <v>120</v>
      </c>
      <c r="I13" s="32"/>
      <c r="J13" s="34">
        <f>SUM(H13-I13)</f>
        <v>120</v>
      </c>
    </row>
    <row r="14" spans="1:10" ht="16.5" thickBot="1" x14ac:dyDescent="0.25">
      <c r="A14" s="65">
        <v>2</v>
      </c>
      <c r="B14" s="66">
        <v>1</v>
      </c>
      <c r="C14" s="67" t="s">
        <v>65</v>
      </c>
      <c r="D14" s="68">
        <v>29</v>
      </c>
      <c r="E14" s="68">
        <v>29</v>
      </c>
      <c r="F14" s="68">
        <v>29</v>
      </c>
      <c r="G14" s="68">
        <v>29</v>
      </c>
      <c r="H14" s="69">
        <f>SUM(D14:G14)</f>
        <v>116</v>
      </c>
      <c r="I14" s="70">
        <v>1</v>
      </c>
      <c r="J14" s="71">
        <f>SUM(H14-I14)</f>
        <v>115</v>
      </c>
    </row>
  </sheetData>
  <sortState ref="B13:L14">
    <sortCondition descending="1" ref="J13:J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9"/>
  <sheetViews>
    <sheetView view="pageBreakPreview" zoomScaleNormal="100" zoomScaleSheetLayoutView="100" workbookViewId="0">
      <selection activeCell="D13" sqref="D13:E19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5.85546875" style="5" bestFit="1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  <col min="11" max="16384" width="9.140625" style="1"/>
  </cols>
  <sheetData>
    <row r="1" spans="1:10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26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4" t="s">
        <v>1</v>
      </c>
      <c r="B7" s="11">
        <v>1</v>
      </c>
      <c r="C7" s="12" t="s">
        <v>124</v>
      </c>
      <c r="E7" s="7"/>
      <c r="F7" s="7"/>
      <c r="G7" s="7"/>
    </row>
    <row r="8" spans="1:10" ht="15.75" x14ac:dyDescent="0.25">
      <c r="A8" s="4"/>
      <c r="B8" s="11">
        <v>2</v>
      </c>
      <c r="C8" s="12" t="s">
        <v>106</v>
      </c>
      <c r="E8" s="7"/>
      <c r="F8" s="7"/>
      <c r="G8" s="7"/>
    </row>
    <row r="9" spans="1:10" ht="15.75" x14ac:dyDescent="0.25">
      <c r="A9" s="4"/>
      <c r="B9" s="11">
        <v>3</v>
      </c>
      <c r="C9" s="12" t="s">
        <v>23</v>
      </c>
      <c r="E9" s="7"/>
      <c r="F9" s="7"/>
      <c r="G9" s="7"/>
    </row>
    <row r="10" spans="1:10" ht="15.75" x14ac:dyDescent="0.25">
      <c r="B10" s="11">
        <v>4</v>
      </c>
      <c r="C10" s="12" t="s">
        <v>21</v>
      </c>
    </row>
    <row r="11" spans="1:10" ht="13.5" thickBot="1" x14ac:dyDescent="0.25">
      <c r="B11" s="11"/>
      <c r="C11" s="11"/>
    </row>
    <row r="12" spans="1:10" s="6" customFormat="1" ht="13.5" customHeight="1" thickBot="1" x14ac:dyDescent="0.25">
      <c r="A12" s="18" t="s">
        <v>2</v>
      </c>
      <c r="B12" s="18" t="s">
        <v>3</v>
      </c>
      <c r="C12" s="117" t="s">
        <v>4</v>
      </c>
      <c r="D12" s="18">
        <v>1</v>
      </c>
      <c r="E12" s="18">
        <v>2</v>
      </c>
      <c r="F12" s="18">
        <v>3</v>
      </c>
      <c r="G12" s="18">
        <v>4</v>
      </c>
      <c r="H12" s="18" t="s">
        <v>5</v>
      </c>
      <c r="I12" s="18" t="s">
        <v>6</v>
      </c>
      <c r="J12" s="18" t="s">
        <v>7</v>
      </c>
    </row>
    <row r="13" spans="1:10" ht="15.75" x14ac:dyDescent="0.2">
      <c r="A13" s="28">
        <v>1</v>
      </c>
      <c r="B13" s="29">
        <v>2</v>
      </c>
      <c r="C13" s="30" t="s">
        <v>45</v>
      </c>
      <c r="D13" s="31">
        <v>30</v>
      </c>
      <c r="E13" s="31">
        <v>30</v>
      </c>
      <c r="F13" s="31">
        <v>29</v>
      </c>
      <c r="G13" s="31">
        <v>30</v>
      </c>
      <c r="H13" s="33">
        <f t="shared" ref="H13:H19" si="0">SUM(D13:G13)</f>
        <v>119</v>
      </c>
      <c r="I13" s="32"/>
      <c r="J13" s="34">
        <f t="shared" ref="J13:J19" si="1">SUM(H13-I13)</f>
        <v>119</v>
      </c>
    </row>
    <row r="14" spans="1:10" ht="15.75" x14ac:dyDescent="0.2">
      <c r="A14" s="63">
        <v>2</v>
      </c>
      <c r="B14" s="55">
        <v>1</v>
      </c>
      <c r="C14" s="56" t="s">
        <v>44</v>
      </c>
      <c r="D14" s="57">
        <v>29</v>
      </c>
      <c r="E14" s="57">
        <v>28</v>
      </c>
      <c r="F14" s="57">
        <v>30</v>
      </c>
      <c r="G14" s="57">
        <v>28</v>
      </c>
      <c r="H14" s="58">
        <f t="shared" si="0"/>
        <v>115</v>
      </c>
      <c r="I14" s="59"/>
      <c r="J14" s="64">
        <f t="shared" si="1"/>
        <v>115</v>
      </c>
    </row>
    <row r="15" spans="1:10" ht="15.75" x14ac:dyDescent="0.2">
      <c r="A15" s="46">
        <v>3</v>
      </c>
      <c r="B15" s="25">
        <v>3</v>
      </c>
      <c r="C15" s="39" t="s">
        <v>100</v>
      </c>
      <c r="D15" s="25">
        <v>28</v>
      </c>
      <c r="E15" s="25">
        <v>29</v>
      </c>
      <c r="F15" s="25">
        <v>28</v>
      </c>
      <c r="G15" s="25">
        <v>29</v>
      </c>
      <c r="H15" s="27">
        <f t="shared" si="0"/>
        <v>114</v>
      </c>
      <c r="I15" s="25"/>
      <c r="J15" s="36">
        <f t="shared" si="1"/>
        <v>114</v>
      </c>
    </row>
    <row r="16" spans="1:10" ht="15.75" x14ac:dyDescent="0.2">
      <c r="A16" s="46">
        <v>4</v>
      </c>
      <c r="B16" s="25">
        <v>4</v>
      </c>
      <c r="C16" s="39" t="s">
        <v>103</v>
      </c>
      <c r="D16" s="25">
        <v>27</v>
      </c>
      <c r="E16" s="25">
        <v>27</v>
      </c>
      <c r="F16" s="25">
        <v>27</v>
      </c>
      <c r="G16" s="25">
        <v>27</v>
      </c>
      <c r="H16" s="27">
        <f t="shared" si="0"/>
        <v>108</v>
      </c>
      <c r="I16" s="25">
        <v>1</v>
      </c>
      <c r="J16" s="36">
        <f t="shared" si="1"/>
        <v>107</v>
      </c>
    </row>
    <row r="17" spans="1:10" ht="15.75" x14ac:dyDescent="0.2">
      <c r="A17" s="46">
        <v>5</v>
      </c>
      <c r="B17" s="25">
        <v>6</v>
      </c>
      <c r="C17" s="26" t="s">
        <v>41</v>
      </c>
      <c r="D17" s="25">
        <v>26</v>
      </c>
      <c r="E17" s="25">
        <v>25</v>
      </c>
      <c r="F17" s="25">
        <v>26</v>
      </c>
      <c r="G17" s="25">
        <v>26</v>
      </c>
      <c r="H17" s="27">
        <f t="shared" si="0"/>
        <v>103</v>
      </c>
      <c r="I17" s="25"/>
      <c r="J17" s="36">
        <f t="shared" si="1"/>
        <v>103</v>
      </c>
    </row>
    <row r="18" spans="1:10" ht="15.75" x14ac:dyDescent="0.2">
      <c r="A18" s="46">
        <v>6</v>
      </c>
      <c r="B18" s="25">
        <v>5</v>
      </c>
      <c r="C18" s="26" t="s">
        <v>46</v>
      </c>
      <c r="D18" s="25">
        <v>25</v>
      </c>
      <c r="E18" s="25">
        <v>26</v>
      </c>
      <c r="F18" s="25">
        <v>25</v>
      </c>
      <c r="G18" s="25">
        <v>25</v>
      </c>
      <c r="H18" s="27">
        <f t="shared" si="0"/>
        <v>101</v>
      </c>
      <c r="I18" s="25"/>
      <c r="J18" s="36">
        <f t="shared" si="1"/>
        <v>101</v>
      </c>
    </row>
    <row r="19" spans="1:10" ht="16.5" thickBot="1" x14ac:dyDescent="0.25">
      <c r="A19" s="62">
        <v>7</v>
      </c>
      <c r="B19" s="50">
        <v>7</v>
      </c>
      <c r="C19" s="49" t="s">
        <v>43</v>
      </c>
      <c r="D19" s="50">
        <v>24</v>
      </c>
      <c r="E19" s="50">
        <v>24</v>
      </c>
      <c r="F19" s="50">
        <v>24</v>
      </c>
      <c r="G19" s="50">
        <v>24</v>
      </c>
      <c r="H19" s="51">
        <f t="shared" si="0"/>
        <v>96</v>
      </c>
      <c r="I19" s="50"/>
      <c r="J19" s="52">
        <f t="shared" si="1"/>
        <v>96</v>
      </c>
    </row>
  </sheetData>
  <sortState ref="B13:L19">
    <sortCondition descending="1" ref="J13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8"/>
  <sheetViews>
    <sheetView view="pageBreakPreview" topLeftCell="A2" zoomScaleNormal="100" zoomScaleSheetLayoutView="100" workbookViewId="0">
      <selection activeCell="D14" sqref="D14:E18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6.85546875" style="5" bestFit="1" customWidth="1"/>
    <col min="4" max="8" width="4.42578125" style="5" customWidth="1"/>
    <col min="9" max="9" width="7.42578125" style="5" customWidth="1"/>
    <col min="10" max="10" width="8.28515625" style="5" customWidth="1"/>
    <col min="11" max="11" width="6.42578125" style="5" customWidth="1"/>
    <col min="12" max="16384" width="9.140625" style="1"/>
  </cols>
  <sheetData>
    <row r="1" spans="1:11" ht="38.25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8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 t="s">
        <v>28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2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75" x14ac:dyDescent="0.25">
      <c r="A7" s="4" t="s">
        <v>1</v>
      </c>
      <c r="B7" s="11">
        <v>1</v>
      </c>
      <c r="C7" s="12" t="s">
        <v>21</v>
      </c>
      <c r="E7" s="7"/>
      <c r="F7" s="7"/>
      <c r="G7" s="7"/>
      <c r="H7" s="7"/>
    </row>
    <row r="8" spans="1:11" ht="15.75" x14ac:dyDescent="0.25">
      <c r="A8" s="4"/>
      <c r="B8" s="11">
        <v>2</v>
      </c>
      <c r="C8" s="12" t="s">
        <v>14</v>
      </c>
      <c r="E8" s="7"/>
      <c r="F8" s="7"/>
      <c r="G8" s="7"/>
      <c r="H8" s="7"/>
    </row>
    <row r="9" spans="1:11" ht="15.75" x14ac:dyDescent="0.25">
      <c r="A9" s="4"/>
      <c r="B9" s="11">
        <v>3</v>
      </c>
      <c r="C9" s="12" t="s">
        <v>23</v>
      </c>
      <c r="E9" s="7"/>
      <c r="F9" s="7"/>
      <c r="G9" s="7"/>
      <c r="H9" s="7"/>
    </row>
    <row r="10" spans="1:11" ht="15.75" x14ac:dyDescent="0.25">
      <c r="B10" s="11">
        <v>4</v>
      </c>
      <c r="C10" s="12" t="s">
        <v>124</v>
      </c>
    </row>
    <row r="11" spans="1:11" ht="15.75" x14ac:dyDescent="0.25">
      <c r="B11" s="11">
        <v>5</v>
      </c>
      <c r="C11" s="12" t="s">
        <v>13</v>
      </c>
    </row>
    <row r="12" spans="1:11" ht="13.5" thickBot="1" x14ac:dyDescent="0.25">
      <c r="B12" s="11"/>
      <c r="C12" s="11"/>
    </row>
    <row r="13" spans="1:11" s="6" customFormat="1" ht="13.5" customHeight="1" thickBot="1" x14ac:dyDescent="0.25">
      <c r="A13" s="18" t="s">
        <v>2</v>
      </c>
      <c r="B13" s="18" t="s">
        <v>3</v>
      </c>
      <c r="C13" s="117" t="s">
        <v>4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5</v>
      </c>
      <c r="J13" s="18" t="s">
        <v>6</v>
      </c>
      <c r="K13" s="18" t="s">
        <v>7</v>
      </c>
    </row>
    <row r="14" spans="1:11" ht="15.75" x14ac:dyDescent="0.2">
      <c r="A14" s="28">
        <v>1</v>
      </c>
      <c r="B14" s="29">
        <v>4</v>
      </c>
      <c r="C14" s="30" t="s">
        <v>87</v>
      </c>
      <c r="D14" s="31">
        <v>30</v>
      </c>
      <c r="E14" s="31">
        <v>30</v>
      </c>
      <c r="F14" s="31">
        <v>30</v>
      </c>
      <c r="G14" s="31">
        <v>30</v>
      </c>
      <c r="H14" s="31">
        <v>30</v>
      </c>
      <c r="I14" s="33">
        <f>SUM(D14:H14)</f>
        <v>150</v>
      </c>
      <c r="J14" s="32"/>
      <c r="K14" s="34">
        <f>SUM(I14-J14)</f>
        <v>150</v>
      </c>
    </row>
    <row r="15" spans="1:11" ht="15.75" x14ac:dyDescent="0.2">
      <c r="A15" s="63">
        <v>2</v>
      </c>
      <c r="B15" s="55">
        <v>6</v>
      </c>
      <c r="C15" s="61" t="s">
        <v>126</v>
      </c>
      <c r="D15" s="57">
        <v>29</v>
      </c>
      <c r="E15" s="57">
        <v>29</v>
      </c>
      <c r="F15" s="57">
        <v>29</v>
      </c>
      <c r="G15" s="57">
        <v>29</v>
      </c>
      <c r="H15" s="57">
        <v>28</v>
      </c>
      <c r="I15" s="58">
        <f>SUM(D15:H15)</f>
        <v>144</v>
      </c>
      <c r="J15" s="59"/>
      <c r="K15" s="64">
        <f>SUM(I15-J15)</f>
        <v>144</v>
      </c>
    </row>
    <row r="16" spans="1:11" ht="15.75" x14ac:dyDescent="0.2">
      <c r="A16" s="46">
        <v>3</v>
      </c>
      <c r="B16" s="25">
        <v>3</v>
      </c>
      <c r="C16" s="26" t="s">
        <v>88</v>
      </c>
      <c r="D16" s="25">
        <v>28</v>
      </c>
      <c r="E16" s="25">
        <v>28</v>
      </c>
      <c r="F16" s="25">
        <v>28</v>
      </c>
      <c r="G16" s="25">
        <v>28</v>
      </c>
      <c r="H16" s="25">
        <v>29</v>
      </c>
      <c r="I16" s="27">
        <f>SUM(D16:H16)</f>
        <v>141</v>
      </c>
      <c r="J16" s="25"/>
      <c r="K16" s="36">
        <f>SUM(I16-J16)</f>
        <v>141</v>
      </c>
    </row>
    <row r="17" spans="1:11" ht="15.75" x14ac:dyDescent="0.2">
      <c r="A17" s="46">
        <v>4</v>
      </c>
      <c r="B17" s="25">
        <v>1</v>
      </c>
      <c r="C17" s="26" t="s">
        <v>89</v>
      </c>
      <c r="D17" s="25">
        <v>27</v>
      </c>
      <c r="E17" s="25">
        <v>27</v>
      </c>
      <c r="F17" s="25">
        <v>27</v>
      </c>
      <c r="G17" s="25">
        <v>26</v>
      </c>
      <c r="H17" s="25">
        <v>27</v>
      </c>
      <c r="I17" s="27">
        <f>SUM(D17:H17)</f>
        <v>134</v>
      </c>
      <c r="J17" s="25"/>
      <c r="K17" s="36">
        <f>SUM(I17-J17)</f>
        <v>134</v>
      </c>
    </row>
    <row r="18" spans="1:11" ht="16.5" thickBot="1" x14ac:dyDescent="0.25">
      <c r="A18" s="62">
        <v>5</v>
      </c>
      <c r="B18" s="50">
        <v>2</v>
      </c>
      <c r="C18" s="49" t="s">
        <v>90</v>
      </c>
      <c r="D18" s="50">
        <v>26</v>
      </c>
      <c r="E18" s="50">
        <v>26</v>
      </c>
      <c r="F18" s="50">
        <v>26</v>
      </c>
      <c r="G18" s="50">
        <v>27</v>
      </c>
      <c r="H18" s="50">
        <v>25</v>
      </c>
      <c r="I18" s="51">
        <f>SUM(D18:H18)</f>
        <v>130</v>
      </c>
      <c r="J18" s="50"/>
      <c r="K18" s="52">
        <f>SUM(I18-J18)</f>
        <v>130</v>
      </c>
    </row>
  </sheetData>
  <sortState ref="B14:M18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"/>
  <sheetViews>
    <sheetView view="pageBreakPreview" topLeftCell="A3" zoomScaleNormal="100" zoomScaleSheetLayoutView="100" workbookViewId="0">
      <selection activeCell="E16" sqref="D13:E16"/>
    </sheetView>
  </sheetViews>
  <sheetFormatPr defaultRowHeight="12.75" x14ac:dyDescent="0.2"/>
  <cols>
    <col min="1" max="1" width="8.5703125" style="5" customWidth="1"/>
    <col min="2" max="2" width="8.42578125" style="5" customWidth="1"/>
    <col min="3" max="3" width="25.28515625" style="5" bestFit="1" customWidth="1"/>
    <col min="4" max="7" width="4.42578125" style="5" customWidth="1"/>
    <col min="8" max="8" width="7.42578125" style="5" customWidth="1"/>
    <col min="9" max="9" width="8.28515625" style="5" customWidth="1"/>
    <col min="10" max="10" width="6.42578125" style="5" customWidth="1"/>
    <col min="11" max="16384" width="9.140625" style="1"/>
  </cols>
  <sheetData>
    <row r="1" spans="1:10" ht="51" x14ac:dyDescent="0.2">
      <c r="A1" s="8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8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8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18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17" t="s">
        <v>95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 x14ac:dyDescent="0.25">
      <c r="A7" s="4" t="s">
        <v>1</v>
      </c>
      <c r="B7" s="11">
        <v>1</v>
      </c>
      <c r="C7" s="12" t="s">
        <v>127</v>
      </c>
      <c r="E7" s="7"/>
      <c r="F7" s="7"/>
      <c r="G7" s="7"/>
    </row>
    <row r="8" spans="1:10" ht="15.75" x14ac:dyDescent="0.25">
      <c r="A8" s="4"/>
      <c r="B8" s="11">
        <v>2</v>
      </c>
      <c r="C8" s="12" t="s">
        <v>21</v>
      </c>
      <c r="E8" s="7"/>
      <c r="F8" s="7"/>
      <c r="G8" s="7"/>
    </row>
    <row r="9" spans="1:10" ht="15.75" x14ac:dyDescent="0.25">
      <c r="A9" s="4"/>
      <c r="B9" s="11">
        <v>3</v>
      </c>
      <c r="C9" s="12" t="s">
        <v>11</v>
      </c>
      <c r="E9" s="7"/>
      <c r="F9" s="7"/>
      <c r="G9" s="7"/>
    </row>
    <row r="10" spans="1:10" ht="15.75" x14ac:dyDescent="0.25">
      <c r="B10" s="11">
        <v>4</v>
      </c>
      <c r="C10" s="12" t="s">
        <v>120</v>
      </c>
    </row>
    <row r="11" spans="1:10" ht="13.5" thickBot="1" x14ac:dyDescent="0.25">
      <c r="B11" s="11"/>
      <c r="C11" s="11"/>
    </row>
    <row r="12" spans="1:10" s="6" customFormat="1" ht="13.5" customHeight="1" thickBot="1" x14ac:dyDescent="0.25">
      <c r="A12" s="18" t="s">
        <v>2</v>
      </c>
      <c r="B12" s="18" t="s">
        <v>3</v>
      </c>
      <c r="C12" s="117" t="s">
        <v>4</v>
      </c>
      <c r="D12" s="18">
        <v>1</v>
      </c>
      <c r="E12" s="18">
        <v>2</v>
      </c>
      <c r="F12" s="18">
        <v>3</v>
      </c>
      <c r="G12" s="18">
        <v>4</v>
      </c>
      <c r="H12" s="18" t="s">
        <v>5</v>
      </c>
      <c r="I12" s="18" t="s">
        <v>6</v>
      </c>
      <c r="J12" s="18" t="s">
        <v>7</v>
      </c>
    </row>
    <row r="13" spans="1:10" ht="15.75" x14ac:dyDescent="0.2">
      <c r="A13" s="28">
        <v>1</v>
      </c>
      <c r="B13" s="29">
        <v>1</v>
      </c>
      <c r="C13" s="60" t="s">
        <v>97</v>
      </c>
      <c r="D13" s="31">
        <v>30</v>
      </c>
      <c r="E13" s="31">
        <v>30</v>
      </c>
      <c r="F13" s="31">
        <v>30</v>
      </c>
      <c r="G13" s="31">
        <v>30</v>
      </c>
      <c r="H13" s="33">
        <f>SUM(D13:G13)</f>
        <v>120</v>
      </c>
      <c r="I13" s="32"/>
      <c r="J13" s="34">
        <f>SUM(H13-I13)</f>
        <v>120</v>
      </c>
    </row>
    <row r="14" spans="1:10" ht="15.75" x14ac:dyDescent="0.2">
      <c r="A14" s="63">
        <v>2</v>
      </c>
      <c r="B14" s="55">
        <v>2</v>
      </c>
      <c r="C14" s="61" t="s">
        <v>96</v>
      </c>
      <c r="D14" s="57">
        <v>29</v>
      </c>
      <c r="E14" s="57">
        <v>29</v>
      </c>
      <c r="F14" s="57">
        <v>29</v>
      </c>
      <c r="G14" s="57">
        <v>28</v>
      </c>
      <c r="H14" s="58">
        <f>SUM(D14:G14)</f>
        <v>115</v>
      </c>
      <c r="I14" s="59"/>
      <c r="J14" s="64">
        <f>SUM(H14-I14)</f>
        <v>115</v>
      </c>
    </row>
    <row r="15" spans="1:10" ht="15.75" x14ac:dyDescent="0.2">
      <c r="A15" s="46">
        <v>3</v>
      </c>
      <c r="B15" s="25">
        <v>4</v>
      </c>
      <c r="C15" s="39" t="s">
        <v>99</v>
      </c>
      <c r="D15" s="25">
        <v>28</v>
      </c>
      <c r="E15" s="25">
        <v>28</v>
      </c>
      <c r="F15" s="25">
        <v>28</v>
      </c>
      <c r="G15" s="25">
        <v>29</v>
      </c>
      <c r="H15" s="27">
        <f>SUM(D15:G15)</f>
        <v>113</v>
      </c>
      <c r="I15" s="25"/>
      <c r="J15" s="36">
        <f>SUM(H15-I15)</f>
        <v>113</v>
      </c>
    </row>
    <row r="16" spans="1:10" ht="16.5" thickBot="1" x14ac:dyDescent="0.25">
      <c r="A16" s="62">
        <v>4</v>
      </c>
      <c r="B16" s="50">
        <v>3</v>
      </c>
      <c r="C16" s="53" t="s">
        <v>98</v>
      </c>
      <c r="D16" s="50">
        <v>27</v>
      </c>
      <c r="E16" s="50">
        <v>27</v>
      </c>
      <c r="F16" s="50">
        <v>27</v>
      </c>
      <c r="G16" s="50">
        <v>27</v>
      </c>
      <c r="H16" s="51">
        <f>SUM(D16:G16)</f>
        <v>108</v>
      </c>
      <c r="I16" s="50"/>
      <c r="J16" s="52">
        <f>SUM(H16-I16)</f>
        <v>108</v>
      </c>
    </row>
  </sheetData>
  <sortState ref="B13:L16">
    <sortCondition descending="1" ref="J13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25</vt:i4>
      </vt:variant>
    </vt:vector>
  </HeadingPairs>
  <TitlesOfParts>
    <vt:vector size="49" baseType="lpstr">
      <vt:lpstr>АКВА VIP</vt:lpstr>
      <vt:lpstr>АКВА М</vt:lpstr>
      <vt:lpstr>ГЕЛЬ М</vt:lpstr>
      <vt:lpstr>ГЕЛЬ Ю</vt:lpstr>
      <vt:lpstr>HOLI У</vt:lpstr>
      <vt:lpstr>ПОДЛИННИК М</vt:lpstr>
      <vt:lpstr>ПОРТРЕТ VIP</vt:lpstr>
      <vt:lpstr>ПОРТРЕТ Ю</vt:lpstr>
      <vt:lpstr>СВОБОДА М</vt:lpstr>
      <vt:lpstr>КИТАЙ М</vt:lpstr>
      <vt:lpstr>КИТАЙ Ю</vt:lpstr>
      <vt:lpstr>АЭРО М</vt:lpstr>
      <vt:lpstr>СТРАЗЫ М</vt:lpstr>
      <vt:lpstr>ПРИКЛ М</vt:lpstr>
      <vt:lpstr>ЮВЕЛИР VIP</vt:lpstr>
      <vt:lpstr>КУКЛА VIP</vt:lpstr>
      <vt:lpstr>КУКЛА М</vt:lpstr>
      <vt:lpstr>Обложка1 VIP</vt:lpstr>
      <vt:lpstr>Обложка1 М</vt:lpstr>
      <vt:lpstr>Обложка2 М</vt:lpstr>
      <vt:lpstr>Обложка3 VIP</vt:lpstr>
      <vt:lpstr>Обложка3 М</vt:lpstr>
      <vt:lpstr>Обложка4 М</vt:lpstr>
      <vt:lpstr>Обложка5 У</vt:lpstr>
      <vt:lpstr>'HOLI У'!Заголовки_для_печати</vt:lpstr>
      <vt:lpstr>'АКВА VIP'!Заголовки_для_печати</vt:lpstr>
      <vt:lpstr>'АКВА М'!Заголовки_для_печати</vt:lpstr>
      <vt:lpstr>'АЭРО М'!Заголовки_для_печати</vt:lpstr>
      <vt:lpstr>'ГЕЛЬ М'!Заголовки_для_печати</vt:lpstr>
      <vt:lpstr>'ГЕЛЬ Ю'!Заголовки_для_печати</vt:lpstr>
      <vt:lpstr>'КИТАЙ М'!Заголовки_для_печати</vt:lpstr>
      <vt:lpstr>'КИТАЙ Ю'!Заголовки_для_печати</vt:lpstr>
      <vt:lpstr>'КУКЛА VIP'!Заголовки_для_печати</vt:lpstr>
      <vt:lpstr>'КУКЛА М'!Заголовки_для_печати</vt:lpstr>
      <vt:lpstr>'Обложка1 VIP'!Заголовки_для_печати</vt:lpstr>
      <vt:lpstr>'Обложка1 М'!Заголовки_для_печати</vt:lpstr>
      <vt:lpstr>'Обложка2 М'!Заголовки_для_печати</vt:lpstr>
      <vt:lpstr>'Обложка3 VIP'!Заголовки_для_печати</vt:lpstr>
      <vt:lpstr>'Обложка3 М'!Заголовки_для_печати</vt:lpstr>
      <vt:lpstr>'Обложка4 М'!Заголовки_для_печати</vt:lpstr>
      <vt:lpstr>'Обложка5 У'!Заголовки_для_печати</vt:lpstr>
      <vt:lpstr>'ПОДЛИННИК М'!Заголовки_для_печати</vt:lpstr>
      <vt:lpstr>'ПОРТРЕТ VIP'!Заголовки_для_печати</vt:lpstr>
      <vt:lpstr>'ПОРТРЕТ Ю'!Заголовки_для_печати</vt:lpstr>
      <vt:lpstr>'ПРИКЛ М'!Заголовки_для_печати</vt:lpstr>
      <vt:lpstr>'СВОБОДА М'!Заголовки_для_печати</vt:lpstr>
      <vt:lpstr>'СТРАЗЫ М'!Заголовки_для_печати</vt:lpstr>
      <vt:lpstr>'ЮВЕЛИР VIP'!Заголовки_для_печати</vt:lpstr>
      <vt:lpstr>'Обложка2 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Протоколы</dc:title>
  <dc:subject/>
  <dc:creator>Ivan</dc:creator>
  <cp:keywords/>
  <dc:description>Программа для подсчета оценок</dc:description>
  <cp:lastModifiedBy>КБ</cp:lastModifiedBy>
  <cp:revision>0</cp:revision>
  <cp:lastPrinted>2019-11-08T14:30:10Z</cp:lastPrinted>
  <dcterms:created xsi:type="dcterms:W3CDTF">2003-10-05T14:09:55Z</dcterms:created>
  <dcterms:modified xsi:type="dcterms:W3CDTF">2019-11-14T12:06:15Z</dcterms:modified>
</cp:coreProperties>
</file>