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2076.32568\"/>
    </mc:Choice>
  </mc:AlternateContent>
  <bookViews>
    <workbookView xWindow="240" yWindow="60" windowWidth="10320" windowHeight="7740" tabRatio="903" activeTab="7"/>
  </bookViews>
  <sheets>
    <sheet name="Класс" sheetId="1" r:id="rId1"/>
    <sheet name="Класс Ю" sheetId="37" r:id="rId2"/>
    <sheet name="4-9D" sheetId="29" r:id="rId3"/>
    <sheet name="4-9D Ю" sheetId="38" r:id="rId4"/>
    <sheet name="2-3D" sheetId="31" r:id="rId5"/>
    <sheet name="2-3D Ю" sheetId="32" r:id="rId6"/>
    <sheet name="Ламин" sheetId="33" r:id="rId7"/>
    <sheet name="Ламин Ю" sheetId="39" r:id="rId8"/>
  </sheets>
  <definedNames>
    <definedName name="_xlnm.Print_Titles" localSheetId="4">'2-3D'!$1:$13</definedName>
    <definedName name="_xlnm.Print_Titles" localSheetId="5">'2-3D Ю'!$1:$13</definedName>
    <definedName name="_xlnm.Print_Titles" localSheetId="2">'4-9D'!$1:$11</definedName>
    <definedName name="_xlnm.Print_Titles" localSheetId="3">'4-9D Ю'!$1:$12</definedName>
    <definedName name="_xlnm.Print_Titles" localSheetId="0">Класс!$1:$12</definedName>
    <definedName name="_xlnm.Print_Titles" localSheetId="1">'Класс Ю'!$1:$13</definedName>
    <definedName name="_xlnm.Print_Titles" localSheetId="6">Ламин!$1:$15</definedName>
    <definedName name="_xlnm.Print_Titles" localSheetId="7">'Ламин Ю'!$1:$15</definedName>
    <definedName name="_xlnm.Print_Area" localSheetId="3">'4-9D Ю'!$A$1:$I$12</definedName>
    <definedName name="_xlnm.Print_Area" localSheetId="6">Ламин!$A$1:$J$18</definedName>
    <definedName name="_xlnm.Print_Area" localSheetId="7">'Ламин Ю'!$A$1:$J$15</definedName>
  </definedNames>
  <calcPr calcId="152511"/>
  <extLst>
    <ext uri="smNativeData">
      <pm:revision xmlns:pm="smNativeData" day="1510055854" val="765" rev="120"/>
      <pm:docPrefs xmlns:pm="smNativeData" id="1510055854" fixedDigits="0" showNotice="1" showFrameBounds="1" autoChart="1" recalcOnPrint="1" recalcOnCopy="1" finalRounding="1" compatTextArt="1" tab="567" useDefinedPrintRange="1" printArea="currentSheet"/>
      <pm:compatibility xmlns:pm="smNativeData" id="1510055854" overlapCells="1"/>
      <pm:defCurrency xmlns:pm="smNativeData" id="1510055854"/>
    </ext>
  </extLst>
</workbook>
</file>

<file path=xl/calcChain.xml><?xml version="1.0" encoding="utf-8"?>
<calcChain xmlns="http://schemas.openxmlformats.org/spreadsheetml/2006/main">
  <c r="H15" i="31" l="1"/>
  <c r="J15" i="31" s="1"/>
  <c r="H19" i="31" l="1"/>
  <c r="J19" i="31" s="1"/>
  <c r="H18" i="31"/>
  <c r="J18" i="31" s="1"/>
  <c r="H17" i="31"/>
  <c r="J17" i="31" s="1"/>
  <c r="H14" i="31"/>
  <c r="J14" i="31" s="1"/>
  <c r="H22" i="31"/>
  <c r="J22" i="31" s="1"/>
  <c r="G16" i="29"/>
  <c r="I16" i="29" s="1"/>
  <c r="G13" i="29"/>
  <c r="I13" i="29" s="1"/>
  <c r="G14" i="29"/>
  <c r="I14" i="29" s="1"/>
  <c r="H15" i="33"/>
  <c r="J15" i="33" s="1"/>
  <c r="H13" i="33"/>
  <c r="J13" i="33" s="1"/>
  <c r="H17" i="33"/>
  <c r="J17" i="33" s="1"/>
  <c r="H13" i="39" l="1"/>
  <c r="J13" i="39" s="1"/>
  <c r="H14" i="39"/>
  <c r="J14" i="39" s="1"/>
  <c r="H15" i="39"/>
  <c r="J15" i="39" s="1"/>
  <c r="G12" i="38" l="1"/>
  <c r="I12" i="38" s="1"/>
  <c r="H15" i="37" l="1"/>
  <c r="J15" i="37" s="1"/>
  <c r="H14" i="37"/>
  <c r="J14" i="37" s="1"/>
  <c r="H13" i="37"/>
  <c r="J13" i="37" s="1"/>
  <c r="H14" i="33" l="1"/>
  <c r="J14" i="33" s="1"/>
  <c r="H16" i="33"/>
  <c r="J16" i="33" s="1"/>
  <c r="H18" i="33"/>
  <c r="J18" i="33" s="1"/>
  <c r="H15" i="32"/>
  <c r="J15" i="32" s="1"/>
  <c r="H14" i="32"/>
  <c r="J14" i="32" s="1"/>
  <c r="H13" i="32"/>
  <c r="J13" i="32" s="1"/>
  <c r="H16" i="32"/>
  <c r="J16" i="32" s="1"/>
  <c r="H21" i="31"/>
  <c r="J21" i="31" s="1"/>
  <c r="H20" i="31"/>
  <c r="J20" i="31" s="1"/>
  <c r="H16" i="31"/>
  <c r="J16" i="31" s="1"/>
  <c r="H23" i="31"/>
  <c r="J23" i="31" s="1"/>
  <c r="H13" i="31"/>
  <c r="J13" i="31" s="1"/>
  <c r="G17" i="29"/>
  <c r="I17" i="29" s="1"/>
  <c r="G12" i="29"/>
  <c r="I12" i="29" s="1"/>
  <c r="G15" i="29"/>
  <c r="I15" i="29" s="1"/>
  <c r="G18" i="29"/>
  <c r="I18" i="29" s="1"/>
</calcChain>
</file>

<file path=xl/sharedStrings.xml><?xml version="1.0" encoding="utf-8"?>
<sst xmlns="http://schemas.openxmlformats.org/spreadsheetml/2006/main" count="163" uniqueCount="51">
  <si>
    <t>ИНДИВИДУАЛЬНОЕ ПЕРВЕНСТВО</t>
  </si>
  <si>
    <t>Жюри:</t>
  </si>
  <si>
    <t>Место</t>
  </si>
  <si>
    <t>№ уч-ка</t>
  </si>
  <si>
    <t>Участник (ца)</t>
  </si>
  <si>
    <t>Сумма</t>
  </si>
  <si>
    <t>Штраф</t>
  </si>
  <si>
    <t>Итог</t>
  </si>
  <si>
    <t>Дизайн ресниц - Одиночный Вид - Мастера</t>
  </si>
  <si>
    <t>«Класическое наращивание ресниц»</t>
  </si>
  <si>
    <t>Дизайн ресниц - Одиночный Вид - Юниоры</t>
  </si>
  <si>
    <t>«Ламинирование ресниц»</t>
  </si>
  <si>
    <t>ИРИНА СТРИНАДКО</t>
  </si>
  <si>
    <t>МАРИНА КАРПОВИЧ</t>
  </si>
  <si>
    <t>ЕЛЕНА ЛЕЩЕНКО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</si>
  <si>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</si>
  <si>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«Объемное наращивание ресниц MEGA VOLUME 4-9D»</t>
  </si>
  <si>
    <t>«Объемное наращивание ресниц НАТУРАЛЬНЫЙ ОБЪЕМ 2D/3D»</t>
  </si>
  <si>
    <t>Дизайн ресниц - Одиночный Вид - ЮНИОРЫ</t>
  </si>
  <si>
    <t>КРИСТИНА ЮРЗАНОВА</t>
  </si>
  <si>
    <t>АНАСТАСИЯ ГЕРАСИМОВИЧ</t>
  </si>
  <si>
    <t>НАТАЛЬЯ ЛАПУТЬ</t>
  </si>
  <si>
    <t>ВАЛЕРИЯ ТОМАШЕВА</t>
  </si>
  <si>
    <t>ВИКТОРИЯ КОВАЛЕВСКАЯ</t>
  </si>
  <si>
    <t>АНГЕЛИНА ЧЕПЕЛЕВА</t>
  </si>
  <si>
    <t>ЯНА РЕДЬКА</t>
  </si>
  <si>
    <t>ДЖЕННЕТ БАЙРАМОВА</t>
  </si>
  <si>
    <t>ТАТЬЯНА КУЖЕЛЬ</t>
  </si>
  <si>
    <t>ОЛЬГА РАПЕЙКО</t>
  </si>
  <si>
    <t>АЛЕКСАНДРА БЕЛКО</t>
  </si>
  <si>
    <t>ЮЛИЯ БУРЯКОВА</t>
  </si>
  <si>
    <t>КРИСТИНА МАТВЕЕВА</t>
  </si>
  <si>
    <t>ЛЮДМИЛА ДОРОШУК</t>
  </si>
  <si>
    <t>ЮЛИЯ РЕМЕСЛО</t>
  </si>
  <si>
    <t>ВИКТОРИЯ КОЗЛОВСКАЯ</t>
  </si>
  <si>
    <t>АННА ЯНОВИЧ</t>
  </si>
  <si>
    <t>ОЛЬГА ШИЛОВИЧ</t>
  </si>
  <si>
    <t>ИРИНА МОГДАЛОВА</t>
  </si>
  <si>
    <t>АННА ФРОЛОВА</t>
  </si>
  <si>
    <t>РАИСА ТРЕТЬЯК</t>
  </si>
  <si>
    <t>ФЕДОР ЕВДОКИМОВ</t>
  </si>
  <si>
    <t>ЛЮБОВЬ АНТОНОВА</t>
  </si>
  <si>
    <t>ЮЛИЯ ПОЧЕКУТА</t>
  </si>
  <si>
    <t>АНАСТАСИЯ ВАЩЕНКО</t>
  </si>
  <si>
    <t>AIDA DANIELE</t>
  </si>
  <si>
    <t>ЕЛЕНА ШПАКОВСКАЯ</t>
  </si>
  <si>
    <t>ВИКТОРИЯ ЖУК</t>
  </si>
  <si>
    <t>ЮЛИЯ ШАЛАБУДОВА</t>
  </si>
  <si>
    <t xml:space="preserve"> ВИКТОРИЯ ЖУК</t>
  </si>
  <si>
    <t>АНАСТАСИЯ БЕНЬКОВСКАЯ</t>
  </si>
  <si>
    <t>СУДЬЯ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</si>
</sst>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b/>
      <i/>
      <sz val="9"/>
      <color rgb="FF000000"/>
      <name val="Arial Cyr"/>
      <family val="2"/>
      <charset val="204"/>
    </font>
    <font>
      <sz val="9"/>
      <color rgb="FF00000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Continuous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hidden="1"/>
    </xf>
    <xf numFmtId="0" fontId="7" fillId="0" borderId="1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shrinkToFit="1"/>
    </xf>
    <xf numFmtId="0" fontId="9" fillId="3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shrinkToFit="1"/>
    </xf>
    <xf numFmtId="164" fontId="7" fillId="0" borderId="18" xfId="0" applyNumberFormat="1" applyFont="1" applyFill="1" applyBorder="1" applyAlignment="1" applyProtection="1">
      <alignment horizontal="center" vertical="center"/>
      <protection hidden="1"/>
    </xf>
    <xf numFmtId="164" fontId="7" fillId="0" borderId="18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 applyProtection="1">
      <alignment horizontal="center" vertical="center"/>
      <protection hidden="1"/>
    </xf>
    <xf numFmtId="164" fontId="7" fillId="0" borderId="21" xfId="0" applyNumberFormat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 shrinkToFit="1"/>
    </xf>
    <xf numFmtId="164" fontId="7" fillId="0" borderId="25" xfId="0" applyNumberFormat="1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 applyProtection="1">
      <alignment horizontal="center" vertical="center"/>
      <protection hidden="1"/>
    </xf>
    <xf numFmtId="164" fontId="7" fillId="0" borderId="26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164" fontId="7" fillId="0" borderId="8" xfId="0" applyNumberFormat="1" applyFont="1" applyFill="1" applyBorder="1" applyAlignment="1" applyProtection="1">
      <alignment horizontal="center" vertical="center"/>
      <protection hidden="1"/>
    </xf>
    <xf numFmtId="164" fontId="7" fillId="0" borderId="8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 applyProtection="1">
      <alignment horizontal="center" vertical="center"/>
      <protection hidden="1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 applyProtection="1">
      <alignment horizontal="center" vertical="center"/>
      <protection hidden="1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 shrinkToFit="1"/>
    </xf>
    <xf numFmtId="164" fontId="7" fillId="0" borderId="30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  <protection hidden="1"/>
    </xf>
    <xf numFmtId="0" fontId="7" fillId="0" borderId="2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7" fillId="0" borderId="2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164" fontId="7" fillId="0" borderId="32" xfId="0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left" vertical="center" shrinkToFit="1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34" xfId="0" applyNumberFormat="1" applyFont="1" applyFill="1" applyBorder="1" applyAlignment="1" applyProtection="1">
      <alignment horizontal="center" vertical="center"/>
      <protection hidden="1"/>
    </xf>
    <xf numFmtId="164" fontId="7" fillId="0" borderId="34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horizontal="center" vertical="center"/>
    </xf>
    <xf numFmtId="164" fontId="7" fillId="0" borderId="37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left" vertical="center" shrinkToFit="1"/>
    </xf>
    <xf numFmtId="164" fontId="7" fillId="0" borderId="41" xfId="0" applyNumberFormat="1" applyFont="1" applyFill="1" applyBorder="1" applyAlignment="1">
      <alignment horizontal="center" vertical="center"/>
    </xf>
    <xf numFmtId="164" fontId="7" fillId="0" borderId="40" xfId="0" applyNumberFormat="1" applyFont="1" applyFill="1" applyBorder="1" applyAlignment="1" applyProtection="1">
      <alignment horizontal="center" vertical="center"/>
      <protection hidden="1"/>
    </xf>
    <xf numFmtId="164" fontId="7" fillId="0" borderId="40" xfId="0" applyNumberFormat="1" applyFont="1" applyFill="1" applyBorder="1" applyAlignment="1">
      <alignment horizontal="center" vertical="center"/>
    </xf>
    <xf numFmtId="164" fontId="7" fillId="0" borderId="42" xfId="0" applyNumberFormat="1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left"/>
    </xf>
    <xf numFmtId="0" fontId="5" fillId="6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55854" count="1">
        <pm:charStyle name="Обычный" fontId="1"/>
      </pm:charStyles>
      <pm:colors xmlns:pm="smNativeData" id="1510055854" count="2">
        <pm:color name="Светло-желтый" rgb="FFFF99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2"/>
  <sheetViews>
    <sheetView view="pageBreakPreview" topLeftCell="A3" zoomScaleNormal="100" zoomScaleSheetLayoutView="100" workbookViewId="0">
      <selection activeCell="D13" sqref="D13:E22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7.7109375" style="4" bestFit="1" customWidth="1"/>
    <col min="4" max="4" width="6" style="4" customWidth="1"/>
    <col min="5" max="7" width="5.7109375" style="4" customWidth="1"/>
    <col min="8" max="8" width="7.42578125" style="4" customWidth="1"/>
    <col min="9" max="9" width="8.28515625" style="4" customWidth="1"/>
    <col min="10" max="10" width="6.42578125" style="4" customWidth="1"/>
  </cols>
  <sheetData>
    <row r="1" spans="1:13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3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3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3" x14ac:dyDescent="0.2">
      <c r="A4" s="2" t="s">
        <v>8</v>
      </c>
      <c r="B4" s="7"/>
      <c r="C4" s="7"/>
      <c r="D4" s="7"/>
      <c r="E4" s="7"/>
      <c r="F4" s="7"/>
      <c r="G4" s="7"/>
      <c r="H4" s="7"/>
      <c r="I4" s="7"/>
      <c r="J4" s="7"/>
    </row>
    <row r="5" spans="1:13" x14ac:dyDescent="0.2">
      <c r="A5" s="10" t="s">
        <v>9</v>
      </c>
      <c r="B5" s="10"/>
      <c r="C5" s="10"/>
      <c r="D5" s="10"/>
      <c r="E5" s="10"/>
      <c r="F5" s="10"/>
      <c r="G5" s="10"/>
      <c r="H5" s="10"/>
      <c r="I5" s="10"/>
      <c r="J5" s="10"/>
    </row>
    <row r="6" spans="1:13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ht="15.75" x14ac:dyDescent="0.25">
      <c r="A7" s="3" t="s">
        <v>1</v>
      </c>
      <c r="B7" s="8">
        <v>1</v>
      </c>
      <c r="C7" s="9" t="s">
        <v>40</v>
      </c>
      <c r="E7" s="6"/>
      <c r="F7" s="6"/>
      <c r="G7" s="6"/>
    </row>
    <row r="8" spans="1:13" ht="15.75" x14ac:dyDescent="0.25">
      <c r="A8" s="3"/>
      <c r="B8" s="8">
        <v>2</v>
      </c>
      <c r="C8" s="9" t="s">
        <v>12</v>
      </c>
      <c r="E8" s="6"/>
      <c r="F8" s="6"/>
      <c r="G8" s="6"/>
    </row>
    <row r="9" spans="1:13" ht="15.75" x14ac:dyDescent="0.25">
      <c r="A9" s="3"/>
      <c r="B9" s="8">
        <v>3</v>
      </c>
      <c r="C9" s="81" t="s">
        <v>42</v>
      </c>
      <c r="E9" s="6"/>
      <c r="F9" s="6"/>
      <c r="G9" s="6"/>
    </row>
    <row r="10" spans="1:13" s="1" customFormat="1" ht="15.75" x14ac:dyDescent="0.25">
      <c r="A10" s="3"/>
      <c r="B10" s="8">
        <v>4</v>
      </c>
      <c r="C10" s="81" t="s">
        <v>44</v>
      </c>
      <c r="D10" s="4"/>
      <c r="E10" s="6"/>
      <c r="F10" s="6"/>
      <c r="G10" s="6"/>
      <c r="H10" s="4"/>
      <c r="I10" s="4"/>
      <c r="J10" s="4"/>
    </row>
    <row r="11" spans="1:13" ht="13.5" thickBot="1" x14ac:dyDescent="0.25">
      <c r="B11" s="8"/>
      <c r="C11" s="8"/>
    </row>
    <row r="12" spans="1:13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3" ht="15.75" x14ac:dyDescent="0.2">
      <c r="A13" s="39">
        <v>1</v>
      </c>
      <c r="B13" s="40">
        <v>4</v>
      </c>
      <c r="C13" s="52" t="s">
        <v>19</v>
      </c>
      <c r="D13" s="41">
        <v>156.5</v>
      </c>
      <c r="E13" s="41">
        <v>153</v>
      </c>
      <c r="F13" s="41">
        <v>155</v>
      </c>
      <c r="G13" s="41">
        <v>155</v>
      </c>
      <c r="H13" s="42">
        <v>619.5</v>
      </c>
      <c r="I13" s="41"/>
      <c r="J13" s="43">
        <v>619.5</v>
      </c>
      <c r="K13" s="1"/>
      <c r="L13" s="1"/>
      <c r="M13" s="1"/>
    </row>
    <row r="14" spans="1:13" ht="15.75" x14ac:dyDescent="0.2">
      <c r="A14" s="44">
        <v>2</v>
      </c>
      <c r="B14" s="35">
        <v>9</v>
      </c>
      <c r="C14" s="36" t="s">
        <v>20</v>
      </c>
      <c r="D14" s="38">
        <v>155</v>
      </c>
      <c r="E14" s="38">
        <v>152</v>
      </c>
      <c r="F14" s="38">
        <v>150</v>
      </c>
      <c r="G14" s="38">
        <v>155</v>
      </c>
      <c r="H14" s="37">
        <v>612</v>
      </c>
      <c r="I14" s="38"/>
      <c r="J14" s="45">
        <v>612</v>
      </c>
    </row>
    <row r="15" spans="1:13" ht="15.75" x14ac:dyDescent="0.2">
      <c r="A15" s="46">
        <v>3</v>
      </c>
      <c r="B15" s="35">
        <v>13</v>
      </c>
      <c r="C15" s="36" t="s">
        <v>24</v>
      </c>
      <c r="D15" s="38">
        <v>146</v>
      </c>
      <c r="E15" s="38">
        <v>154</v>
      </c>
      <c r="F15" s="38">
        <v>141</v>
      </c>
      <c r="G15" s="38">
        <v>150</v>
      </c>
      <c r="H15" s="37">
        <v>591</v>
      </c>
      <c r="I15" s="38"/>
      <c r="J15" s="45">
        <v>591</v>
      </c>
    </row>
    <row r="16" spans="1:13" ht="15.75" x14ac:dyDescent="0.2">
      <c r="A16" s="44">
        <v>4</v>
      </c>
      <c r="B16" s="35">
        <v>1</v>
      </c>
      <c r="C16" s="36" t="s">
        <v>22</v>
      </c>
      <c r="D16" s="38">
        <v>151</v>
      </c>
      <c r="E16" s="38">
        <v>146.5</v>
      </c>
      <c r="F16" s="38">
        <v>146</v>
      </c>
      <c r="G16" s="38">
        <v>147</v>
      </c>
      <c r="H16" s="37">
        <v>590.5</v>
      </c>
      <c r="I16" s="38"/>
      <c r="J16" s="45">
        <v>590.5</v>
      </c>
    </row>
    <row r="17" spans="1:10" ht="15.75" x14ac:dyDescent="0.2">
      <c r="A17" s="46">
        <v>5</v>
      </c>
      <c r="B17" s="35">
        <v>3</v>
      </c>
      <c r="C17" s="36" t="s">
        <v>27</v>
      </c>
      <c r="D17" s="38">
        <v>147.5</v>
      </c>
      <c r="E17" s="38">
        <v>145.5</v>
      </c>
      <c r="F17" s="38">
        <v>142.5</v>
      </c>
      <c r="G17" s="38">
        <v>148</v>
      </c>
      <c r="H17" s="37">
        <v>583.5</v>
      </c>
      <c r="I17" s="38"/>
      <c r="J17" s="45">
        <v>583.5</v>
      </c>
    </row>
    <row r="18" spans="1:10" s="1" customFormat="1" ht="15.75" x14ac:dyDescent="0.2">
      <c r="A18" s="44">
        <v>6</v>
      </c>
      <c r="B18" s="35">
        <v>11</v>
      </c>
      <c r="C18" s="36" t="s">
        <v>41</v>
      </c>
      <c r="D18" s="38">
        <v>142</v>
      </c>
      <c r="E18" s="38">
        <v>145</v>
      </c>
      <c r="F18" s="38">
        <v>139</v>
      </c>
      <c r="G18" s="38">
        <v>144</v>
      </c>
      <c r="H18" s="37">
        <v>570</v>
      </c>
      <c r="I18" s="38"/>
      <c r="J18" s="45">
        <v>570</v>
      </c>
    </row>
    <row r="19" spans="1:10" s="1" customFormat="1" ht="15.75" x14ac:dyDescent="0.2">
      <c r="A19" s="46">
        <v>7</v>
      </c>
      <c r="B19" s="35">
        <v>2</v>
      </c>
      <c r="C19" s="36" t="s">
        <v>21</v>
      </c>
      <c r="D19" s="38">
        <v>146</v>
      </c>
      <c r="E19" s="38">
        <v>133.5</v>
      </c>
      <c r="F19" s="38">
        <v>137.5</v>
      </c>
      <c r="G19" s="38">
        <v>151</v>
      </c>
      <c r="H19" s="37">
        <v>568</v>
      </c>
      <c r="I19" s="38"/>
      <c r="J19" s="45">
        <v>568</v>
      </c>
    </row>
    <row r="20" spans="1:10" s="1" customFormat="1" ht="15.75" x14ac:dyDescent="0.2">
      <c r="A20" s="44">
        <v>8</v>
      </c>
      <c r="B20" s="35">
        <v>10</v>
      </c>
      <c r="C20" s="36" t="s">
        <v>25</v>
      </c>
      <c r="D20" s="38">
        <v>144</v>
      </c>
      <c r="E20" s="38">
        <v>137</v>
      </c>
      <c r="F20" s="38">
        <v>138.5</v>
      </c>
      <c r="G20" s="38">
        <v>146</v>
      </c>
      <c r="H20" s="37">
        <v>565.5</v>
      </c>
      <c r="I20" s="38"/>
      <c r="J20" s="45">
        <v>565.5</v>
      </c>
    </row>
    <row r="21" spans="1:10" s="1" customFormat="1" ht="15.75" x14ac:dyDescent="0.2">
      <c r="A21" s="46">
        <v>9</v>
      </c>
      <c r="B21" s="35">
        <v>8</v>
      </c>
      <c r="C21" s="36" t="s">
        <v>23</v>
      </c>
      <c r="D21" s="38">
        <v>140.5</v>
      </c>
      <c r="E21" s="38">
        <v>131</v>
      </c>
      <c r="F21" s="38">
        <v>131</v>
      </c>
      <c r="G21" s="38">
        <v>145.5</v>
      </c>
      <c r="H21" s="37">
        <v>548</v>
      </c>
      <c r="I21" s="38"/>
      <c r="J21" s="45">
        <v>548</v>
      </c>
    </row>
    <row r="22" spans="1:10" s="1" customFormat="1" ht="16.5" thickBot="1" x14ac:dyDescent="0.25">
      <c r="A22" s="47">
        <v>10</v>
      </c>
      <c r="B22" s="72">
        <v>6</v>
      </c>
      <c r="C22" s="48" t="s">
        <v>26</v>
      </c>
      <c r="D22" s="49">
        <v>123</v>
      </c>
      <c r="E22" s="49">
        <v>119</v>
      </c>
      <c r="F22" s="49">
        <v>115</v>
      </c>
      <c r="G22" s="49">
        <v>124</v>
      </c>
      <c r="H22" s="50">
        <v>481</v>
      </c>
      <c r="I22" s="49"/>
      <c r="J22" s="51">
        <v>481</v>
      </c>
    </row>
  </sheetData>
  <sortState ref="B13:L22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view="pageBreakPreview" zoomScaleNormal="100" zoomScaleSheetLayoutView="100" workbookViewId="0">
      <selection activeCell="E13" sqref="D13:E15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4" style="4" bestFit="1" customWidth="1"/>
    <col min="4" max="4" width="6" style="4" customWidth="1"/>
    <col min="5" max="7" width="5.7109375" style="4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51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10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9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40</v>
      </c>
      <c r="E7" s="6"/>
      <c r="F7" s="6"/>
      <c r="G7" s="6"/>
    </row>
    <row r="8" spans="1:10" ht="15.75" x14ac:dyDescent="0.25">
      <c r="A8" s="3"/>
      <c r="B8" s="8">
        <v>2</v>
      </c>
      <c r="C8" s="9" t="s">
        <v>12</v>
      </c>
      <c r="E8" s="6"/>
      <c r="F8" s="6"/>
      <c r="G8" s="6"/>
    </row>
    <row r="9" spans="1:10" ht="15.75" x14ac:dyDescent="0.25">
      <c r="A9" s="3"/>
      <c r="B9" s="8">
        <v>3</v>
      </c>
      <c r="C9" s="81" t="s">
        <v>42</v>
      </c>
      <c r="E9" s="6"/>
      <c r="F9" s="6"/>
      <c r="G9" s="6"/>
    </row>
    <row r="10" spans="1:10" ht="15.75" x14ac:dyDescent="0.25">
      <c r="A10" s="3"/>
      <c r="B10" s="8">
        <v>4</v>
      </c>
      <c r="C10" s="81" t="s">
        <v>44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39">
        <v>1</v>
      </c>
      <c r="B13" s="53">
        <v>12</v>
      </c>
      <c r="C13" s="52" t="s">
        <v>36</v>
      </c>
      <c r="D13" s="41">
        <v>142.5</v>
      </c>
      <c r="E13" s="41">
        <v>143</v>
      </c>
      <c r="F13" s="41">
        <v>140.5</v>
      </c>
      <c r="G13" s="41">
        <v>144</v>
      </c>
      <c r="H13" s="42">
        <f>SUM(D13:G13)</f>
        <v>570</v>
      </c>
      <c r="I13" s="41"/>
      <c r="J13" s="43">
        <f t="shared" ref="J13:J15" si="0">SUM(H13-I13)</f>
        <v>570</v>
      </c>
    </row>
    <row r="14" spans="1:10" ht="15.75" x14ac:dyDescent="0.2">
      <c r="A14" s="44">
        <v>2</v>
      </c>
      <c r="B14" s="54">
        <v>14</v>
      </c>
      <c r="C14" s="36" t="s">
        <v>38</v>
      </c>
      <c r="D14" s="38">
        <v>141.5</v>
      </c>
      <c r="E14" s="38">
        <v>135.5</v>
      </c>
      <c r="F14" s="38">
        <v>136.5</v>
      </c>
      <c r="G14" s="38">
        <v>139</v>
      </c>
      <c r="H14" s="37">
        <f>SUM(D14:G14)</f>
        <v>552.5</v>
      </c>
      <c r="I14" s="38"/>
      <c r="J14" s="45">
        <f t="shared" si="0"/>
        <v>552.5</v>
      </c>
    </row>
    <row r="15" spans="1:10" ht="16.5" thickBot="1" x14ac:dyDescent="0.25">
      <c r="A15" s="73">
        <v>3</v>
      </c>
      <c r="B15" s="74">
        <v>7</v>
      </c>
      <c r="C15" s="48" t="s">
        <v>39</v>
      </c>
      <c r="D15" s="49">
        <v>128</v>
      </c>
      <c r="E15" s="49">
        <v>127</v>
      </c>
      <c r="F15" s="49">
        <v>129.5</v>
      </c>
      <c r="G15" s="49">
        <v>137</v>
      </c>
      <c r="H15" s="50">
        <f>SUM(D15:G15)</f>
        <v>521.5</v>
      </c>
      <c r="I15" s="49"/>
      <c r="J15" s="51">
        <f t="shared" si="0"/>
        <v>521.5</v>
      </c>
    </row>
  </sheetData>
  <sortState ref="B12:L18">
    <sortCondition descending="1" ref="J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8"/>
  <sheetViews>
    <sheetView view="pageBreakPreview" zoomScaleNormal="100" zoomScaleSheetLayoutView="100" workbookViewId="0">
      <selection activeCell="D12" sqref="D12:E18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32.5703125" style="4" bestFit="1" customWidth="1"/>
    <col min="4" max="6" width="5.5703125" style="4" bestFit="1" customWidth="1"/>
    <col min="7" max="7" width="7.42578125" style="4" customWidth="1"/>
    <col min="8" max="8" width="8.28515625" style="4" customWidth="1"/>
    <col min="9" max="9" width="6.42578125" style="4" customWidth="1"/>
    <col min="10" max="16384" width="9.140625" style="1"/>
  </cols>
  <sheetData>
    <row r="1" spans="1:9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7"/>
      <c r="B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8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0" t="s">
        <v>16</v>
      </c>
      <c r="B5" s="10"/>
      <c r="C5" s="10"/>
      <c r="D5" s="10"/>
      <c r="E5" s="10"/>
      <c r="F5" s="10"/>
      <c r="G5" s="10"/>
      <c r="H5" s="10"/>
      <c r="I5" s="10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3" t="s">
        <v>1</v>
      </c>
      <c r="B7" s="8">
        <v>1</v>
      </c>
      <c r="C7" s="9" t="s">
        <v>48</v>
      </c>
      <c r="E7" s="6"/>
      <c r="F7" s="6"/>
    </row>
    <row r="8" spans="1:9" ht="15.75" x14ac:dyDescent="0.25">
      <c r="A8" s="3"/>
      <c r="B8" s="8">
        <v>2</v>
      </c>
      <c r="C8" s="9" t="s">
        <v>49</v>
      </c>
      <c r="E8" s="6"/>
      <c r="F8" s="6"/>
    </row>
    <row r="9" spans="1:9" ht="15.75" x14ac:dyDescent="0.25">
      <c r="A9" s="3"/>
      <c r="B9" s="8">
        <v>3</v>
      </c>
      <c r="C9" s="98" t="s">
        <v>50</v>
      </c>
      <c r="E9" s="6"/>
      <c r="F9" s="6"/>
    </row>
    <row r="10" spans="1:9" ht="13.5" thickBot="1" x14ac:dyDescent="0.25">
      <c r="B10" s="8"/>
      <c r="C10" s="8"/>
    </row>
    <row r="11" spans="1:9" s="5" customFormat="1" ht="13.5" customHeight="1" thickBot="1" x14ac:dyDescent="0.25">
      <c r="A11" s="11" t="s">
        <v>2</v>
      </c>
      <c r="B11" s="11" t="s">
        <v>3</v>
      </c>
      <c r="C11" s="99" t="s">
        <v>4</v>
      </c>
      <c r="D11" s="11">
        <v>1</v>
      </c>
      <c r="E11" s="11">
        <v>2</v>
      </c>
      <c r="F11" s="11">
        <v>3</v>
      </c>
      <c r="G11" s="11" t="s">
        <v>5</v>
      </c>
      <c r="H11" s="11" t="s">
        <v>6</v>
      </c>
      <c r="I11" s="11" t="s">
        <v>7</v>
      </c>
    </row>
    <row r="12" spans="1:9" ht="15.75" x14ac:dyDescent="0.2">
      <c r="A12" s="28">
        <v>1</v>
      </c>
      <c r="B12" s="15">
        <v>22</v>
      </c>
      <c r="C12" s="24" t="s">
        <v>19</v>
      </c>
      <c r="D12" s="33">
        <v>180.5</v>
      </c>
      <c r="E12" s="33">
        <v>182</v>
      </c>
      <c r="F12" s="33">
        <v>177</v>
      </c>
      <c r="G12" s="55">
        <f t="shared" ref="G12:G18" si="0">SUM(D12:F12)</f>
        <v>539.5</v>
      </c>
      <c r="H12" s="56"/>
      <c r="I12" s="57">
        <f t="shared" ref="I12:I18" si="1">SUM(G12-H12)</f>
        <v>539.5</v>
      </c>
    </row>
    <row r="13" spans="1:9" ht="15.75" x14ac:dyDescent="0.2">
      <c r="A13" s="19">
        <v>2</v>
      </c>
      <c r="B13" s="12">
        <v>30</v>
      </c>
      <c r="C13" s="26" t="s">
        <v>23</v>
      </c>
      <c r="D13" s="32">
        <v>177.5</v>
      </c>
      <c r="E13" s="32">
        <v>179</v>
      </c>
      <c r="F13" s="32">
        <v>176.5</v>
      </c>
      <c r="G13" s="58">
        <f t="shared" si="0"/>
        <v>533</v>
      </c>
      <c r="H13" s="59"/>
      <c r="I13" s="60">
        <f t="shared" si="1"/>
        <v>533</v>
      </c>
    </row>
    <row r="14" spans="1:9" ht="15.75" x14ac:dyDescent="0.2">
      <c r="A14" s="25">
        <v>3</v>
      </c>
      <c r="B14" s="12">
        <v>29</v>
      </c>
      <c r="C14" s="26" t="s">
        <v>41</v>
      </c>
      <c r="D14" s="32">
        <v>176.5</v>
      </c>
      <c r="E14" s="32">
        <v>175</v>
      </c>
      <c r="F14" s="32">
        <v>166</v>
      </c>
      <c r="G14" s="58">
        <f t="shared" si="0"/>
        <v>517.5</v>
      </c>
      <c r="H14" s="59"/>
      <c r="I14" s="60">
        <f t="shared" si="1"/>
        <v>517.5</v>
      </c>
    </row>
    <row r="15" spans="1:9" ht="15.75" x14ac:dyDescent="0.2">
      <c r="A15" s="97">
        <v>4</v>
      </c>
      <c r="B15" s="83">
        <v>25</v>
      </c>
      <c r="C15" s="84" t="s">
        <v>20</v>
      </c>
      <c r="D15" s="85">
        <v>169.5</v>
      </c>
      <c r="E15" s="85">
        <v>172.5</v>
      </c>
      <c r="F15" s="85">
        <v>172.5</v>
      </c>
      <c r="G15" s="86">
        <f t="shared" si="0"/>
        <v>514.5</v>
      </c>
      <c r="H15" s="87"/>
      <c r="I15" s="88">
        <f t="shared" si="1"/>
        <v>514.5</v>
      </c>
    </row>
    <row r="16" spans="1:9" ht="15.75" x14ac:dyDescent="0.2">
      <c r="A16" s="25">
        <v>5</v>
      </c>
      <c r="B16" s="12">
        <v>31</v>
      </c>
      <c r="C16" s="26" t="s">
        <v>27</v>
      </c>
      <c r="D16" s="32">
        <v>184</v>
      </c>
      <c r="E16" s="32">
        <v>156</v>
      </c>
      <c r="F16" s="32">
        <v>165.5</v>
      </c>
      <c r="G16" s="58">
        <f t="shared" si="0"/>
        <v>505.5</v>
      </c>
      <c r="H16" s="59"/>
      <c r="I16" s="82">
        <f t="shared" si="1"/>
        <v>505.5</v>
      </c>
    </row>
    <row r="17" spans="1:9" ht="15.75" x14ac:dyDescent="0.2">
      <c r="A17" s="19">
        <v>6</v>
      </c>
      <c r="B17" s="12">
        <v>23</v>
      </c>
      <c r="C17" s="26" t="s">
        <v>22</v>
      </c>
      <c r="D17" s="32">
        <v>158.5</v>
      </c>
      <c r="E17" s="32">
        <v>163.5</v>
      </c>
      <c r="F17" s="32">
        <v>157</v>
      </c>
      <c r="G17" s="58">
        <f t="shared" si="0"/>
        <v>479</v>
      </c>
      <c r="H17" s="59"/>
      <c r="I17" s="60">
        <f t="shared" si="1"/>
        <v>479</v>
      </c>
    </row>
    <row r="18" spans="1:9" ht="16.5" thickBot="1" x14ac:dyDescent="0.25">
      <c r="A18" s="27">
        <v>7</v>
      </c>
      <c r="B18" s="29">
        <v>24</v>
      </c>
      <c r="C18" s="30" t="s">
        <v>24</v>
      </c>
      <c r="D18" s="34">
        <v>141</v>
      </c>
      <c r="E18" s="34">
        <v>143</v>
      </c>
      <c r="F18" s="34">
        <v>137.5</v>
      </c>
      <c r="G18" s="61">
        <f t="shared" si="0"/>
        <v>421.5</v>
      </c>
      <c r="H18" s="62"/>
      <c r="I18" s="63">
        <f t="shared" si="1"/>
        <v>421.5</v>
      </c>
    </row>
  </sheetData>
  <sortState ref="B12:K18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2"/>
  <sheetViews>
    <sheetView view="pageBreakPreview" zoomScaleNormal="100" zoomScaleSheetLayoutView="100" workbookViewId="0">
      <selection activeCell="E12" sqref="D12:E12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32.5703125" style="4" bestFit="1" customWidth="1"/>
    <col min="4" max="6" width="5.5703125" style="4" bestFit="1" customWidth="1"/>
    <col min="7" max="7" width="7.42578125" style="4" customWidth="1"/>
    <col min="8" max="8" width="8.28515625" style="4" customWidth="1"/>
    <col min="9" max="9" width="6.42578125" style="4" customWidth="1"/>
    <col min="10" max="16384" width="9.140625" style="1"/>
  </cols>
  <sheetData>
    <row r="1" spans="1:9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7"/>
      <c r="B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10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0" t="s">
        <v>16</v>
      </c>
      <c r="B5" s="10"/>
      <c r="C5" s="10"/>
      <c r="D5" s="10"/>
      <c r="E5" s="10"/>
      <c r="F5" s="10"/>
      <c r="G5" s="10"/>
      <c r="H5" s="10"/>
      <c r="I5" s="10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3" t="s">
        <v>1</v>
      </c>
      <c r="B7" s="8">
        <v>1</v>
      </c>
      <c r="C7" s="9" t="s">
        <v>48</v>
      </c>
      <c r="E7" s="6"/>
      <c r="F7" s="6"/>
    </row>
    <row r="8" spans="1:9" ht="15.75" x14ac:dyDescent="0.25">
      <c r="A8" s="3"/>
      <c r="B8" s="8">
        <v>2</v>
      </c>
      <c r="C8" s="9" t="s">
        <v>49</v>
      </c>
      <c r="E8" s="6"/>
      <c r="F8" s="6"/>
    </row>
    <row r="9" spans="1:9" ht="15.75" x14ac:dyDescent="0.25">
      <c r="A9" s="3"/>
      <c r="B9" s="8">
        <v>3</v>
      </c>
      <c r="C9" s="98" t="s">
        <v>50</v>
      </c>
      <c r="E9" s="6"/>
      <c r="F9" s="6"/>
    </row>
    <row r="10" spans="1:9" ht="13.5" thickBot="1" x14ac:dyDescent="0.25">
      <c r="B10" s="8"/>
      <c r="C10" s="8"/>
    </row>
    <row r="11" spans="1:9" s="5" customFormat="1" ht="13.5" customHeight="1" thickBot="1" x14ac:dyDescent="0.25">
      <c r="A11" s="11" t="s">
        <v>2</v>
      </c>
      <c r="B11" s="11" t="s">
        <v>3</v>
      </c>
      <c r="C11" s="99" t="s">
        <v>4</v>
      </c>
      <c r="D11" s="11">
        <v>1</v>
      </c>
      <c r="E11" s="11">
        <v>2</v>
      </c>
      <c r="F11" s="11">
        <v>3</v>
      </c>
      <c r="G11" s="11" t="s">
        <v>5</v>
      </c>
      <c r="H11" s="11" t="s">
        <v>6</v>
      </c>
      <c r="I11" s="11" t="s">
        <v>7</v>
      </c>
    </row>
    <row r="12" spans="1:9" ht="16.5" thickBot="1" x14ac:dyDescent="0.25">
      <c r="A12" s="90">
        <v>1</v>
      </c>
      <c r="B12" s="91">
        <v>27</v>
      </c>
      <c r="C12" s="92" t="s">
        <v>25</v>
      </c>
      <c r="D12" s="93">
        <v>148</v>
      </c>
      <c r="E12" s="93">
        <v>149</v>
      </c>
      <c r="F12" s="93">
        <v>143.5</v>
      </c>
      <c r="G12" s="94">
        <f>SUM(D12:F12)</f>
        <v>440.5</v>
      </c>
      <c r="H12" s="95"/>
      <c r="I12" s="96">
        <f>SUM(G12-H12)</f>
        <v>440.5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3"/>
  <sheetViews>
    <sheetView view="pageBreakPreview" topLeftCell="A4" zoomScaleNormal="100" zoomScaleSheetLayoutView="100" workbookViewId="0">
      <selection activeCell="D13" sqref="D13:E23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7.7109375" style="4" bestFit="1" customWidth="1"/>
    <col min="4" max="7" width="5.5703125" style="4" bestFit="1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8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17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42</v>
      </c>
      <c r="E7" s="6"/>
      <c r="F7" s="6"/>
      <c r="G7" s="6"/>
    </row>
    <row r="8" spans="1:10" ht="15.75" x14ac:dyDescent="0.25">
      <c r="A8" s="3"/>
      <c r="B8" s="8">
        <v>2</v>
      </c>
      <c r="C8" s="9" t="s">
        <v>43</v>
      </c>
      <c r="E8" s="6"/>
      <c r="F8" s="6"/>
      <c r="G8" s="6"/>
    </row>
    <row r="9" spans="1:10" ht="15.75" x14ac:dyDescent="0.25">
      <c r="A9" s="3"/>
      <c r="B9" s="8">
        <v>3</v>
      </c>
      <c r="C9" s="9" t="s">
        <v>12</v>
      </c>
      <c r="E9" s="6"/>
      <c r="F9" s="6"/>
      <c r="G9" s="6"/>
    </row>
    <row r="10" spans="1:10" ht="15.75" x14ac:dyDescent="0.25">
      <c r="A10" s="3"/>
      <c r="B10" s="8">
        <v>4</v>
      </c>
      <c r="C10" s="9" t="s">
        <v>44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23">
        <v>1</v>
      </c>
      <c r="B13" s="15">
        <v>30</v>
      </c>
      <c r="C13" s="24" t="s">
        <v>23</v>
      </c>
      <c r="D13" s="33">
        <v>187</v>
      </c>
      <c r="E13" s="33">
        <v>190</v>
      </c>
      <c r="F13" s="33">
        <v>188.5</v>
      </c>
      <c r="G13" s="33">
        <v>189</v>
      </c>
      <c r="H13" s="55">
        <f t="shared" ref="H13:H23" si="0">SUM(D13:G13)</f>
        <v>754.5</v>
      </c>
      <c r="I13" s="56"/>
      <c r="J13" s="57">
        <f t="shared" ref="J13:J23" si="1">SUM(H13-I13)</f>
        <v>754.5</v>
      </c>
    </row>
    <row r="14" spans="1:10" ht="15.75" x14ac:dyDescent="0.2">
      <c r="A14" s="25">
        <v>2</v>
      </c>
      <c r="B14" s="12">
        <v>34</v>
      </c>
      <c r="C14" s="26" t="s">
        <v>20</v>
      </c>
      <c r="D14" s="32">
        <v>183</v>
      </c>
      <c r="E14" s="32">
        <v>183</v>
      </c>
      <c r="F14" s="32">
        <v>185.5</v>
      </c>
      <c r="G14" s="32">
        <v>184</v>
      </c>
      <c r="H14" s="58">
        <f t="shared" si="0"/>
        <v>735.5</v>
      </c>
      <c r="I14" s="59"/>
      <c r="J14" s="60">
        <f t="shared" si="1"/>
        <v>735.5</v>
      </c>
    </row>
    <row r="15" spans="1:10" ht="15.75" x14ac:dyDescent="0.2">
      <c r="A15" s="25">
        <v>3</v>
      </c>
      <c r="B15" s="12">
        <v>28</v>
      </c>
      <c r="C15" s="26" t="s">
        <v>41</v>
      </c>
      <c r="D15" s="32">
        <v>180</v>
      </c>
      <c r="E15" s="32">
        <v>176</v>
      </c>
      <c r="F15" s="32">
        <v>186.5</v>
      </c>
      <c r="G15" s="32">
        <v>190</v>
      </c>
      <c r="H15" s="58">
        <f t="shared" si="0"/>
        <v>732.5</v>
      </c>
      <c r="I15" s="59"/>
      <c r="J15" s="60">
        <f t="shared" si="1"/>
        <v>732.5</v>
      </c>
    </row>
    <row r="16" spans="1:10" ht="15.75" x14ac:dyDescent="0.2">
      <c r="A16" s="25">
        <v>4</v>
      </c>
      <c r="B16" s="12">
        <v>31</v>
      </c>
      <c r="C16" s="26" t="s">
        <v>19</v>
      </c>
      <c r="D16" s="32">
        <v>180</v>
      </c>
      <c r="E16" s="32">
        <v>185</v>
      </c>
      <c r="F16" s="32">
        <v>181</v>
      </c>
      <c r="G16" s="32">
        <v>182</v>
      </c>
      <c r="H16" s="58">
        <f t="shared" si="0"/>
        <v>728</v>
      </c>
      <c r="I16" s="59"/>
      <c r="J16" s="60">
        <f t="shared" si="1"/>
        <v>728</v>
      </c>
    </row>
    <row r="17" spans="1:10" ht="15.75" x14ac:dyDescent="0.2">
      <c r="A17" s="25">
        <v>5</v>
      </c>
      <c r="B17" s="83">
        <v>35</v>
      </c>
      <c r="C17" s="84" t="s">
        <v>47</v>
      </c>
      <c r="D17" s="85">
        <v>178</v>
      </c>
      <c r="E17" s="85">
        <v>178</v>
      </c>
      <c r="F17" s="85">
        <v>181.5</v>
      </c>
      <c r="G17" s="85">
        <v>185</v>
      </c>
      <c r="H17" s="86">
        <f t="shared" si="0"/>
        <v>722.5</v>
      </c>
      <c r="I17" s="87"/>
      <c r="J17" s="88">
        <f t="shared" si="1"/>
        <v>722.5</v>
      </c>
    </row>
    <row r="18" spans="1:10" ht="15.75" x14ac:dyDescent="0.2">
      <c r="A18" s="25">
        <v>6</v>
      </c>
      <c r="B18" s="12">
        <v>36</v>
      </c>
      <c r="C18" s="26" t="s">
        <v>22</v>
      </c>
      <c r="D18" s="32">
        <v>181.5</v>
      </c>
      <c r="E18" s="32">
        <v>176</v>
      </c>
      <c r="F18" s="32">
        <v>171</v>
      </c>
      <c r="G18" s="32">
        <v>178</v>
      </c>
      <c r="H18" s="58">
        <f t="shared" si="0"/>
        <v>706.5</v>
      </c>
      <c r="I18" s="59"/>
      <c r="J18" s="82">
        <f t="shared" si="1"/>
        <v>706.5</v>
      </c>
    </row>
    <row r="19" spans="1:10" ht="15.75" x14ac:dyDescent="0.2">
      <c r="A19" s="25">
        <v>7</v>
      </c>
      <c r="B19" s="12">
        <v>38</v>
      </c>
      <c r="C19" s="26" t="s">
        <v>27</v>
      </c>
      <c r="D19" s="32">
        <v>175.5</v>
      </c>
      <c r="E19" s="32">
        <v>177.5</v>
      </c>
      <c r="F19" s="32">
        <v>173</v>
      </c>
      <c r="G19" s="32">
        <v>179</v>
      </c>
      <c r="H19" s="58">
        <f t="shared" si="0"/>
        <v>705</v>
      </c>
      <c r="I19" s="59"/>
      <c r="J19" s="60">
        <f t="shared" si="1"/>
        <v>705</v>
      </c>
    </row>
    <row r="20" spans="1:10" ht="15.75" x14ac:dyDescent="0.2">
      <c r="A20" s="25">
        <v>8</v>
      </c>
      <c r="B20" s="12">
        <v>24</v>
      </c>
      <c r="C20" s="26" t="s">
        <v>26</v>
      </c>
      <c r="D20" s="32">
        <v>173</v>
      </c>
      <c r="E20" s="32">
        <v>168.5</v>
      </c>
      <c r="F20" s="32">
        <v>169.5</v>
      </c>
      <c r="G20" s="32">
        <v>174</v>
      </c>
      <c r="H20" s="58">
        <f t="shared" si="0"/>
        <v>685</v>
      </c>
      <c r="I20" s="59"/>
      <c r="J20" s="60">
        <f t="shared" si="1"/>
        <v>685</v>
      </c>
    </row>
    <row r="21" spans="1:10" ht="15.75" x14ac:dyDescent="0.2">
      <c r="A21" s="25">
        <v>9</v>
      </c>
      <c r="B21" s="12">
        <v>27</v>
      </c>
      <c r="C21" s="26" t="s">
        <v>32</v>
      </c>
      <c r="D21" s="32">
        <v>165</v>
      </c>
      <c r="E21" s="32">
        <v>175.5</v>
      </c>
      <c r="F21" s="32">
        <v>164.5</v>
      </c>
      <c r="G21" s="32">
        <v>171</v>
      </c>
      <c r="H21" s="58">
        <f t="shared" si="0"/>
        <v>676</v>
      </c>
      <c r="I21" s="59"/>
      <c r="J21" s="60">
        <f t="shared" si="1"/>
        <v>676</v>
      </c>
    </row>
    <row r="22" spans="1:10" ht="15.75" x14ac:dyDescent="0.2">
      <c r="A22" s="25">
        <v>10</v>
      </c>
      <c r="B22" s="83">
        <v>33</v>
      </c>
      <c r="C22" s="84" t="s">
        <v>24</v>
      </c>
      <c r="D22" s="85">
        <v>169</v>
      </c>
      <c r="E22" s="85">
        <v>162</v>
      </c>
      <c r="F22" s="85">
        <v>175</v>
      </c>
      <c r="G22" s="85">
        <v>169</v>
      </c>
      <c r="H22" s="86">
        <f t="shared" si="0"/>
        <v>675</v>
      </c>
      <c r="I22" s="87"/>
      <c r="J22" s="88">
        <f t="shared" si="1"/>
        <v>675</v>
      </c>
    </row>
    <row r="23" spans="1:10" ht="16.5" thickBot="1" x14ac:dyDescent="0.25">
      <c r="A23" s="27">
        <v>11</v>
      </c>
      <c r="B23" s="29">
        <v>25</v>
      </c>
      <c r="C23" s="30" t="s">
        <v>33</v>
      </c>
      <c r="D23" s="34">
        <v>169</v>
      </c>
      <c r="E23" s="34">
        <v>159.5</v>
      </c>
      <c r="F23" s="34">
        <v>160</v>
      </c>
      <c r="G23" s="34">
        <v>171.5</v>
      </c>
      <c r="H23" s="61">
        <f t="shared" si="0"/>
        <v>660</v>
      </c>
      <c r="I23" s="62"/>
      <c r="J23" s="89">
        <f t="shared" si="1"/>
        <v>660</v>
      </c>
    </row>
  </sheetData>
  <sortState ref="B13:L23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6"/>
  <sheetViews>
    <sheetView view="pageBreakPreview" zoomScaleNormal="100" zoomScaleSheetLayoutView="100" workbookViewId="0">
      <selection activeCell="E13" sqref="D13:E16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7.28515625" style="4" bestFit="1" customWidth="1"/>
    <col min="4" max="7" width="5.5703125" style="4" bestFit="1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10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17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42</v>
      </c>
      <c r="E7" s="6"/>
      <c r="F7" s="6"/>
      <c r="G7" s="6"/>
    </row>
    <row r="8" spans="1:10" ht="15.75" x14ac:dyDescent="0.25">
      <c r="A8" s="3"/>
      <c r="B8" s="8">
        <v>2</v>
      </c>
      <c r="C8" s="9" t="s">
        <v>43</v>
      </c>
      <c r="E8" s="6"/>
      <c r="F8" s="6"/>
      <c r="G8" s="6"/>
    </row>
    <row r="9" spans="1:10" ht="15.75" x14ac:dyDescent="0.25">
      <c r="A9" s="3"/>
      <c r="B9" s="8">
        <v>3</v>
      </c>
      <c r="C9" s="9" t="s">
        <v>12</v>
      </c>
      <c r="E9" s="6"/>
      <c r="F9" s="6"/>
      <c r="G9" s="6"/>
    </row>
    <row r="10" spans="1:10" ht="15.75" x14ac:dyDescent="0.25">
      <c r="A10" s="3"/>
      <c r="B10" s="8">
        <v>4</v>
      </c>
      <c r="C10" s="9" t="s">
        <v>44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23">
        <v>1</v>
      </c>
      <c r="B13" s="15">
        <v>26</v>
      </c>
      <c r="C13" s="24" t="s">
        <v>36</v>
      </c>
      <c r="D13" s="33">
        <v>178.5</v>
      </c>
      <c r="E13" s="33">
        <v>173</v>
      </c>
      <c r="F13" s="33">
        <v>179</v>
      </c>
      <c r="G13" s="33">
        <v>181.5</v>
      </c>
      <c r="H13" s="55">
        <f>SUM(D13:G13)</f>
        <v>712</v>
      </c>
      <c r="I13" s="56"/>
      <c r="J13" s="57">
        <f>SUM(H13-I13)</f>
        <v>712</v>
      </c>
    </row>
    <row r="14" spans="1:10" ht="15.75" x14ac:dyDescent="0.2">
      <c r="A14" s="25">
        <v>2</v>
      </c>
      <c r="B14" s="12">
        <v>29</v>
      </c>
      <c r="C14" s="26" t="s">
        <v>25</v>
      </c>
      <c r="D14" s="32">
        <v>164</v>
      </c>
      <c r="E14" s="32">
        <v>167.5</v>
      </c>
      <c r="F14" s="32">
        <v>168</v>
      </c>
      <c r="G14" s="32">
        <v>171.5</v>
      </c>
      <c r="H14" s="58">
        <f>SUM(D14:G14)</f>
        <v>671</v>
      </c>
      <c r="I14" s="59"/>
      <c r="J14" s="60">
        <f>SUM(H14-I14)</f>
        <v>671</v>
      </c>
    </row>
    <row r="15" spans="1:10" ht="15.75" x14ac:dyDescent="0.2">
      <c r="A15" s="19">
        <v>3</v>
      </c>
      <c r="B15" s="12">
        <v>32</v>
      </c>
      <c r="C15" s="36" t="s">
        <v>38</v>
      </c>
      <c r="D15" s="32">
        <v>162.5</v>
      </c>
      <c r="E15" s="32">
        <v>162.5</v>
      </c>
      <c r="F15" s="32">
        <v>163.5</v>
      </c>
      <c r="G15" s="32">
        <v>173</v>
      </c>
      <c r="H15" s="58">
        <f>SUM(D15:G15)</f>
        <v>661.5</v>
      </c>
      <c r="I15" s="59"/>
      <c r="J15" s="60">
        <f>SUM(H15-I15)</f>
        <v>661.5</v>
      </c>
    </row>
    <row r="16" spans="1:10" ht="16.5" thickBot="1" x14ac:dyDescent="0.25">
      <c r="A16" s="27">
        <v>4</v>
      </c>
      <c r="B16" s="29">
        <v>37</v>
      </c>
      <c r="C16" s="80" t="s">
        <v>39</v>
      </c>
      <c r="D16" s="34">
        <v>162</v>
      </c>
      <c r="E16" s="34">
        <v>156</v>
      </c>
      <c r="F16" s="34">
        <v>156</v>
      </c>
      <c r="G16" s="34">
        <v>167</v>
      </c>
      <c r="H16" s="61">
        <f>SUM(D16:G16)</f>
        <v>641</v>
      </c>
      <c r="I16" s="62"/>
      <c r="J16" s="63">
        <f>SUM(H16-I16)</f>
        <v>641</v>
      </c>
    </row>
  </sheetData>
  <sortState ref="B13:L16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8"/>
  <sheetViews>
    <sheetView view="pageBreakPreview" zoomScaleNormal="100" zoomScaleSheetLayoutView="100" workbookViewId="0">
      <selection activeCell="D13" sqref="D13:E18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5.7109375" style="4" bestFit="1" customWidth="1"/>
    <col min="4" max="7" width="5.5703125" style="4" bestFit="1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8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11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45</v>
      </c>
      <c r="E7" s="6"/>
      <c r="F7" s="6"/>
      <c r="G7" s="6"/>
    </row>
    <row r="8" spans="1:10" ht="15.75" x14ac:dyDescent="0.25">
      <c r="A8" s="3"/>
      <c r="B8" s="8">
        <v>2</v>
      </c>
      <c r="C8" s="9" t="s">
        <v>13</v>
      </c>
      <c r="E8" s="6"/>
      <c r="F8" s="6"/>
      <c r="G8" s="6"/>
    </row>
    <row r="9" spans="1:10" ht="15.75" x14ac:dyDescent="0.25">
      <c r="A9" s="3"/>
      <c r="B9" s="8">
        <v>3</v>
      </c>
      <c r="C9" s="9" t="s">
        <v>46</v>
      </c>
      <c r="E9" s="6"/>
      <c r="F9" s="6"/>
      <c r="G9" s="6"/>
    </row>
    <row r="10" spans="1:10" ht="15.75" x14ac:dyDescent="0.25">
      <c r="A10" s="3"/>
      <c r="B10" s="8">
        <v>4</v>
      </c>
      <c r="C10" s="9" t="s">
        <v>14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28">
        <v>1</v>
      </c>
      <c r="B13" s="15">
        <v>9</v>
      </c>
      <c r="C13" s="24" t="s">
        <v>31</v>
      </c>
      <c r="D13" s="33">
        <v>55.5</v>
      </c>
      <c r="E13" s="33">
        <v>56</v>
      </c>
      <c r="F13" s="33">
        <v>55</v>
      </c>
      <c r="G13" s="33">
        <v>54</v>
      </c>
      <c r="H13" s="17">
        <f t="shared" ref="H13:H18" si="0">SUM(D13:G13)</f>
        <v>220.5</v>
      </c>
      <c r="I13" s="16"/>
      <c r="J13" s="18">
        <f t="shared" ref="J13:J18" si="1">SUM(H13-I13)</f>
        <v>220.5</v>
      </c>
    </row>
    <row r="14" spans="1:10" ht="15.75" x14ac:dyDescent="0.2">
      <c r="A14" s="64">
        <v>2</v>
      </c>
      <c r="B14" s="65">
        <v>5</v>
      </c>
      <c r="C14" s="66" t="s">
        <v>29</v>
      </c>
      <c r="D14" s="67">
        <v>55</v>
      </c>
      <c r="E14" s="67">
        <v>54.5</v>
      </c>
      <c r="F14" s="67">
        <v>56</v>
      </c>
      <c r="G14" s="67">
        <v>47</v>
      </c>
      <c r="H14" s="68">
        <f t="shared" si="0"/>
        <v>212.5</v>
      </c>
      <c r="I14" s="69"/>
      <c r="J14" s="70">
        <f t="shared" si="1"/>
        <v>212.5</v>
      </c>
    </row>
    <row r="15" spans="1:10" ht="15.75" x14ac:dyDescent="0.2">
      <c r="A15" s="44">
        <v>3</v>
      </c>
      <c r="B15" s="35">
        <v>3</v>
      </c>
      <c r="C15" s="36" t="s">
        <v>22</v>
      </c>
      <c r="D15" s="38">
        <v>45.5</v>
      </c>
      <c r="E15" s="38">
        <v>50</v>
      </c>
      <c r="F15" s="38">
        <v>48.5</v>
      </c>
      <c r="G15" s="38">
        <v>49.5</v>
      </c>
      <c r="H15" s="71">
        <f t="shared" si="0"/>
        <v>193.5</v>
      </c>
      <c r="I15" s="35"/>
      <c r="J15" s="75">
        <f t="shared" si="1"/>
        <v>193.5</v>
      </c>
    </row>
    <row r="16" spans="1:10" ht="15.75" x14ac:dyDescent="0.2">
      <c r="A16" s="76">
        <v>4</v>
      </c>
      <c r="B16" s="35">
        <v>6</v>
      </c>
      <c r="C16" s="36" t="s">
        <v>28</v>
      </c>
      <c r="D16" s="38">
        <v>48</v>
      </c>
      <c r="E16" s="38">
        <v>47</v>
      </c>
      <c r="F16" s="38">
        <v>48</v>
      </c>
      <c r="G16" s="38">
        <v>48</v>
      </c>
      <c r="H16" s="71">
        <f t="shared" si="0"/>
        <v>191</v>
      </c>
      <c r="I16" s="35"/>
      <c r="J16" s="75">
        <f t="shared" si="1"/>
        <v>191</v>
      </c>
    </row>
    <row r="17" spans="1:10" ht="15.75" x14ac:dyDescent="0.2">
      <c r="A17" s="44">
        <v>5</v>
      </c>
      <c r="B17" s="35">
        <v>1</v>
      </c>
      <c r="C17" s="36" t="s">
        <v>26</v>
      </c>
      <c r="D17" s="38">
        <v>46.5</v>
      </c>
      <c r="E17" s="38">
        <v>46</v>
      </c>
      <c r="F17" s="38">
        <v>47</v>
      </c>
      <c r="G17" s="38">
        <v>47</v>
      </c>
      <c r="H17" s="71">
        <f t="shared" si="0"/>
        <v>186.5</v>
      </c>
      <c r="I17" s="35"/>
      <c r="J17" s="75">
        <f t="shared" si="1"/>
        <v>186.5</v>
      </c>
    </row>
    <row r="18" spans="1:10" ht="16.5" thickBot="1" x14ac:dyDescent="0.25">
      <c r="A18" s="77">
        <v>6</v>
      </c>
      <c r="B18" s="72">
        <v>7</v>
      </c>
      <c r="C18" s="48" t="s">
        <v>30</v>
      </c>
      <c r="D18" s="49">
        <v>45.5</v>
      </c>
      <c r="E18" s="49">
        <v>42</v>
      </c>
      <c r="F18" s="49">
        <v>44</v>
      </c>
      <c r="G18" s="49">
        <v>45.5</v>
      </c>
      <c r="H18" s="78">
        <f t="shared" si="0"/>
        <v>177</v>
      </c>
      <c r="I18" s="72"/>
      <c r="J18" s="79">
        <f t="shared" si="1"/>
        <v>177</v>
      </c>
    </row>
  </sheetData>
  <sortState ref="B13:L18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tabSelected="1" view="pageBreakPreview" zoomScaleNormal="100" zoomScaleSheetLayoutView="100" workbookViewId="0">
      <selection activeCell="K18" sqref="K18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5.7109375" style="4" bestFit="1" customWidth="1"/>
    <col min="4" max="4" width="5.5703125" style="4" bestFit="1" customWidth="1"/>
    <col min="5" max="5" width="6.5703125" style="4" bestFit="1" customWidth="1"/>
    <col min="6" max="7" width="5.5703125" style="4" bestFit="1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18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11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45</v>
      </c>
      <c r="E7" s="6"/>
      <c r="F7" s="6"/>
      <c r="G7" s="6"/>
    </row>
    <row r="8" spans="1:10" ht="15.75" x14ac:dyDescent="0.25">
      <c r="A8" s="3"/>
      <c r="B8" s="8">
        <v>2</v>
      </c>
      <c r="C8" s="9" t="s">
        <v>13</v>
      </c>
      <c r="E8" s="6"/>
      <c r="F8" s="6"/>
      <c r="G8" s="6"/>
    </row>
    <row r="9" spans="1:10" ht="15.75" x14ac:dyDescent="0.25">
      <c r="A9" s="3"/>
      <c r="B9" s="8">
        <v>3</v>
      </c>
      <c r="C9" s="9" t="s">
        <v>46</v>
      </c>
      <c r="E9" s="6"/>
      <c r="F9" s="6"/>
      <c r="G9" s="6"/>
    </row>
    <row r="10" spans="1:10" ht="15.75" x14ac:dyDescent="0.25">
      <c r="A10" s="3"/>
      <c r="B10" s="8">
        <v>4</v>
      </c>
      <c r="C10" s="9" t="s">
        <v>14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99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28">
        <v>1</v>
      </c>
      <c r="B13" s="15">
        <v>8</v>
      </c>
      <c r="C13" s="24" t="s">
        <v>37</v>
      </c>
      <c r="D13" s="33">
        <v>50</v>
      </c>
      <c r="E13" s="33">
        <v>51.5</v>
      </c>
      <c r="F13" s="33">
        <v>54</v>
      </c>
      <c r="G13" s="33">
        <v>50.5</v>
      </c>
      <c r="H13" s="17">
        <f>SUM(D13:G13)</f>
        <v>206</v>
      </c>
      <c r="I13" s="16"/>
      <c r="J13" s="18">
        <f>SUM(H13-I13)</f>
        <v>206</v>
      </c>
    </row>
    <row r="14" spans="1:10" ht="15.75" x14ac:dyDescent="0.2">
      <c r="A14" s="19">
        <v>2</v>
      </c>
      <c r="B14" s="12">
        <v>4</v>
      </c>
      <c r="C14" s="26" t="s">
        <v>35</v>
      </c>
      <c r="D14" s="32">
        <v>45</v>
      </c>
      <c r="E14" s="32">
        <v>44</v>
      </c>
      <c r="F14" s="32">
        <v>44</v>
      </c>
      <c r="G14" s="32">
        <v>45</v>
      </c>
      <c r="H14" s="14">
        <f>SUM(D14:G14)</f>
        <v>178</v>
      </c>
      <c r="I14" s="13"/>
      <c r="J14" s="20">
        <f>SUM(H14-I14)</f>
        <v>178</v>
      </c>
    </row>
    <row r="15" spans="1:10" ht="16.5" thickBot="1" x14ac:dyDescent="0.25">
      <c r="A15" s="27">
        <v>3</v>
      </c>
      <c r="B15" s="29">
        <v>2</v>
      </c>
      <c r="C15" s="30" t="s">
        <v>34</v>
      </c>
      <c r="D15" s="34">
        <v>41.5</v>
      </c>
      <c r="E15" s="34">
        <v>41</v>
      </c>
      <c r="F15" s="34">
        <v>43</v>
      </c>
      <c r="G15" s="34">
        <v>43</v>
      </c>
      <c r="H15" s="21">
        <f>SUM(D15:G15)</f>
        <v>168.5</v>
      </c>
      <c r="I15" s="31"/>
      <c r="J15" s="22">
        <f>SUM(H15-I15)</f>
        <v>168.5</v>
      </c>
    </row>
  </sheetData>
  <sortState ref="B13:L15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Класс</vt:lpstr>
      <vt:lpstr>Класс Ю</vt:lpstr>
      <vt:lpstr>4-9D</vt:lpstr>
      <vt:lpstr>4-9D Ю</vt:lpstr>
      <vt:lpstr>2-3D</vt:lpstr>
      <vt:lpstr>2-3D Ю</vt:lpstr>
      <vt:lpstr>Ламин</vt:lpstr>
      <vt:lpstr>Ламин Ю</vt:lpstr>
      <vt:lpstr>'2-3D'!Заголовки_для_печати</vt:lpstr>
      <vt:lpstr>'2-3D Ю'!Заголовки_для_печати</vt:lpstr>
      <vt:lpstr>'4-9D'!Заголовки_для_печати</vt:lpstr>
      <vt:lpstr>'4-9D Ю'!Заголовки_для_печати</vt:lpstr>
      <vt:lpstr>Класс!Заголовки_для_печати</vt:lpstr>
      <vt:lpstr>'Класс Ю'!Заголовки_для_печати</vt:lpstr>
      <vt:lpstr>Ламин!Заголовки_для_печати</vt:lpstr>
      <vt:lpstr>'Ламин Ю'!Заголовки_для_печати</vt:lpstr>
      <vt:lpstr>'4-9D Ю'!Область_печати</vt:lpstr>
      <vt:lpstr>Ламин!Область_печати</vt:lpstr>
      <vt:lpstr>'Ламин Ю'!Область_печати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2019-11-09T07:54:16Z</cp:lastPrinted>
  <dcterms:created xsi:type="dcterms:W3CDTF">2003-10-05T14:09:55Z</dcterms:created>
  <dcterms:modified xsi:type="dcterms:W3CDTF">2019-11-13T14:04:37Z</dcterms:modified>
</cp:coreProperties>
</file>